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10935" yWindow="2145" windowWidth="29040" windowHeight="16440" tabRatio="804"/>
  </bookViews>
  <sheets>
    <sheet name="Kainos" sheetId="3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37" l="1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42" i="37"/>
  <c r="S5" i="37"/>
  <c r="O6" i="37"/>
  <c r="O7" i="37"/>
  <c r="O8" i="37"/>
  <c r="O9" i="37"/>
  <c r="O10" i="37"/>
  <c r="O11" i="37"/>
  <c r="O12" i="37"/>
  <c r="O13" i="37"/>
  <c r="O14" i="37"/>
  <c r="O15" i="37"/>
  <c r="O16" i="37"/>
  <c r="O17" i="37"/>
  <c r="O18" i="37"/>
  <c r="O19" i="37"/>
  <c r="O20" i="37"/>
  <c r="O21" i="37"/>
  <c r="O22" i="37"/>
  <c r="O23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5" i="37"/>
  <c r="J5" i="37"/>
</calcChain>
</file>

<file path=xl/sharedStrings.xml><?xml version="1.0" encoding="utf-8"?>
<sst xmlns="http://schemas.openxmlformats.org/spreadsheetml/2006/main" count="138" uniqueCount="53">
  <si>
    <t>AB</t>
  </si>
  <si>
    <t>STV 1</t>
  </si>
  <si>
    <t>STV 2</t>
  </si>
  <si>
    <t>UTP 3</t>
  </si>
  <si>
    <t>UYV 4</t>
  </si>
  <si>
    <t>UYV 6</t>
  </si>
  <si>
    <t>UTV 7</t>
  </si>
  <si>
    <t>UTH 8</t>
  </si>
  <si>
    <t>UTH 10</t>
  </si>
  <si>
    <t>SH</t>
  </si>
  <si>
    <t>SHP</t>
  </si>
  <si>
    <r>
      <t>UTP</t>
    </r>
    <r>
      <rPr>
        <b/>
        <sz val="12"/>
        <rFont val="Calibri (Body)"/>
      </rPr>
      <t xml:space="preserve"> 5</t>
    </r>
  </si>
  <si>
    <r>
      <t>UTP 11</t>
    </r>
    <r>
      <rPr>
        <b/>
        <sz val="12"/>
        <rFont val="Calibri (Body)"/>
      </rPr>
      <t xml:space="preserve"> </t>
    </r>
  </si>
  <si>
    <t>HLL 14</t>
  </si>
  <si>
    <t>HLL 20</t>
  </si>
  <si>
    <t>HLL 22</t>
  </si>
  <si>
    <t>SHP 15</t>
  </si>
  <si>
    <t>SHP 16</t>
  </si>
  <si>
    <t>SHP 17</t>
  </si>
  <si>
    <t>SH 18</t>
  </si>
  <si>
    <t>SH 20</t>
  </si>
  <si>
    <t>SH 21</t>
  </si>
  <si>
    <t>SH 22</t>
  </si>
  <si>
    <t>SH 19</t>
  </si>
  <si>
    <t>PHL 21</t>
  </si>
  <si>
    <t>Nr.</t>
  </si>
  <si>
    <t>UYH 9</t>
  </si>
  <si>
    <t xml:space="preserve">SH </t>
  </si>
  <si>
    <t>Kainų pasiūlymas</t>
  </si>
  <si>
    <t>Kainos nedažyti gaminiai</t>
  </si>
  <si>
    <t>Kainos dažyti gaminiai</t>
  </si>
  <si>
    <t>Kainos gruntuoti gaminiai</t>
  </si>
  <si>
    <t>Pavadinimas</t>
  </si>
  <si>
    <t>Kokybė</t>
  </si>
  <si>
    <t>Gaminio kodas</t>
  </si>
  <si>
    <t>Matmenys mm</t>
  </si>
  <si>
    <t>Dengiamas plotis mm</t>
  </si>
  <si>
    <t>Kaina už m2</t>
  </si>
  <si>
    <t>Kaina už m</t>
  </si>
  <si>
    <t>Visos kainos už dengimą m2 be PVM su pristatymų*</t>
  </si>
  <si>
    <t>* dėl transporto kaštų minimalus kiekis derinamas</t>
  </si>
  <si>
    <t>UYV(Smulkiai šiauštas paviršus)</t>
  </si>
  <si>
    <t>SH (Smulkiai šiauštas paviršus)</t>
  </si>
  <si>
    <t>Vidaus apdailos lentos</t>
  </si>
  <si>
    <t>Lauko apdailos lentos</t>
  </si>
  <si>
    <t>Grindinės lentos</t>
  </si>
  <si>
    <t>Terasa neimpregnuota</t>
  </si>
  <si>
    <t>Terasa impregnuota</t>
  </si>
  <si>
    <t>Iš keturių pusių obliuotos lentos</t>
  </si>
  <si>
    <t>Iš keturių pusių obliuotos, kampai nuapvalinti</t>
  </si>
  <si>
    <t>UYV (obliuotas)</t>
  </si>
  <si>
    <t>Kaina</t>
  </si>
  <si>
    <t>už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</si>
</sst>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Ls&quot;\ * #,##0.00_-;\-&quot;Ls&quot;\ * #,##0.00_-;_-&quot;Ls&quot;\ * &quot;-&quot;??_-;_-@_-"/>
    <numFmt numFmtId="165" formatCode="_-* #,##0.00_-;\-* #,##0.00_-;_-* \-??_-;_-@_-"/>
    <numFmt numFmtId="166" formatCode="_-&quot;Ls &quot;* #,##0.00_-;&quot;-Ls &quot;* #,##0.00_-;_-&quot;Ls &quot;* \-??_-;_-@_-"/>
    <numFmt numFmtId="167" formatCode="#,##0.00&quot; &quot;;#,##0.00&quot; &quot;;&quot;-&quot;#&quot; &quot;;@&quot; &quot;"/>
    <numFmt numFmtId="168" formatCode="[$€-426]&quot; &quot;#,##0.00;[Red][$€-426]&quot; -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i/>
      <sz val="16"/>
      <color rgb="FF000000"/>
      <name val="Calibri"/>
      <family val="2"/>
      <charset val="186"/>
    </font>
    <font>
      <sz val="10"/>
      <color rgb="FF000000"/>
      <name val="Arial"/>
      <family val="2"/>
      <charset val="186"/>
    </font>
    <font>
      <b/>
      <i/>
      <u/>
      <sz val="11"/>
      <color rgb="FF000000"/>
      <name val="Calibri"/>
      <family val="2"/>
      <charset val="186"/>
    </font>
    <font>
      <sz val="11"/>
      <color theme="1"/>
      <name val="Liberation Sans"/>
      <charset val="186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 (Body)"/>
    </font>
    <font>
      <b/>
      <sz val="12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4">
    <xf numFmtId="0" fontId="0" fillId="0" borderId="0"/>
    <xf numFmtId="0" fontId="2" fillId="0" borderId="0"/>
    <xf numFmtId="0" fontId="3" fillId="0" borderId="0"/>
    <xf numFmtId="0" fontId="1" fillId="0" borderId="0"/>
    <xf numFmtId="165" fontId="4" fillId="0" borderId="0" applyFill="0" applyBorder="0" applyAlignment="0" applyProtection="0"/>
    <xf numFmtId="167" fontId="3" fillId="0" borderId="0" applyFont="0" applyBorder="0" applyProtection="0"/>
    <xf numFmtId="167" fontId="3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  <xf numFmtId="167" fontId="3" fillId="0" borderId="0" applyFont="0" applyBorder="0" applyProtection="0"/>
    <xf numFmtId="167" fontId="3" fillId="0" borderId="0"/>
    <xf numFmtId="167" fontId="3" fillId="0" borderId="0"/>
    <xf numFmtId="0" fontId="6" fillId="0" borderId="0" applyNumberFormat="0" applyBorder="0" applyProtection="0">
      <alignment horizontal="center"/>
    </xf>
    <xf numFmtId="0" fontId="6" fillId="0" borderId="0">
      <alignment horizontal="center"/>
    </xf>
    <xf numFmtId="0" fontId="6" fillId="0" borderId="0" applyNumberFormat="0" applyBorder="0" applyProtection="0">
      <alignment horizontal="center"/>
    </xf>
    <xf numFmtId="0" fontId="6" fillId="0" borderId="0">
      <alignment horizontal="center"/>
    </xf>
    <xf numFmtId="0" fontId="6" fillId="0" borderId="0" applyNumberFormat="0" applyBorder="0" applyProtection="0">
      <alignment horizontal="center" textRotation="90"/>
    </xf>
    <xf numFmtId="0" fontId="6" fillId="0" borderId="0">
      <alignment horizontal="center" textRotation="90"/>
    </xf>
    <xf numFmtId="0" fontId="6" fillId="0" borderId="0" applyNumberFormat="0" applyBorder="0" applyProtection="0">
      <alignment horizontal="center" textRotation="90"/>
    </xf>
    <xf numFmtId="0" fontId="6" fillId="0" borderId="0">
      <alignment horizontal="center" textRotation="90"/>
    </xf>
    <xf numFmtId="0" fontId="6" fillId="0" borderId="0" applyNumberFormat="0" applyBorder="0" applyProtection="0">
      <alignment horizontal="center" textRotation="90"/>
    </xf>
    <xf numFmtId="0" fontId="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NumberFormat="0" applyBorder="0" applyProtection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8" fillId="0" borderId="0" applyNumberFormat="0" applyBorder="0" applyProtection="0"/>
    <xf numFmtId="0" fontId="8" fillId="0" borderId="0"/>
    <xf numFmtId="0" fontId="8" fillId="0" borderId="0" applyNumberFormat="0" applyBorder="0" applyProtection="0"/>
    <xf numFmtId="0" fontId="8" fillId="0" borderId="0"/>
    <xf numFmtId="168" fontId="8" fillId="0" borderId="0" applyBorder="0" applyProtection="0"/>
    <xf numFmtId="168" fontId="8" fillId="0" borderId="0"/>
    <xf numFmtId="168" fontId="8" fillId="0" borderId="0" applyBorder="0" applyProtection="0"/>
    <xf numFmtId="168" fontId="8" fillId="0" borderId="0"/>
    <xf numFmtId="168" fontId="8" fillId="0" borderId="0" applyBorder="0" applyProtection="0"/>
    <xf numFmtId="168" fontId="8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1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" fontId="10" fillId="3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/>
    <xf numFmtId="0" fontId="10" fillId="0" borderId="0" xfId="0" applyFont="1" applyAlignment="1">
      <alignment horizontal="left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/>
    <xf numFmtId="10" fontId="11" fillId="0" borderId="0" xfId="0" applyNumberFormat="1" applyFont="1" applyAlignment="1">
      <alignment horizontal="center" vertical="center" wrapText="1"/>
    </xf>
    <xf numFmtId="1" fontId="11" fillId="0" borderId="5" xfId="0" applyNumberFormat="1" applyFont="1" applyBorder="1" applyAlignment="1" applyProtection="1">
      <alignment horizontal="center"/>
      <protection locked="0"/>
    </xf>
    <xf numFmtId="1" fontId="10" fillId="0" borderId="5" xfId="0" applyNumberFormat="1" applyFont="1" applyBorder="1" applyAlignment="1" applyProtection="1">
      <alignment horizontal="left"/>
      <protection locked="0"/>
    </xf>
    <xf numFmtId="2" fontId="11" fillId="0" borderId="5" xfId="0" applyNumberFormat="1" applyFont="1" applyBorder="1" applyAlignment="1" applyProtection="1">
      <alignment horizontal="center"/>
      <protection locked="0"/>
    </xf>
    <xf numFmtId="2" fontId="11" fillId="0" borderId="5" xfId="0" applyNumberFormat="1" applyFont="1" applyBorder="1" applyAlignment="1" applyProtection="1">
      <alignment horizontal="left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1" fontId="10" fillId="0" borderId="7" xfId="0" applyNumberFormat="1" applyFont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" fontId="17" fillId="2" borderId="0" xfId="0" applyNumberFormat="1" applyFont="1" applyFill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1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left" vertical="center" wrapText="1"/>
      <protection locked="0"/>
    </xf>
  </cellXfs>
  <cellStyles count="54">
    <cellStyle name="Aplankytas hipersaitas" xfId="53" builtinId="9" hidden="1"/>
    <cellStyle name="Comma 2" xfId="4"/>
    <cellStyle name="Comma 2 2" xfId="5"/>
    <cellStyle name="Comma 2 3" xfId="6"/>
    <cellStyle name="Currency 2" xfId="8"/>
    <cellStyle name="Currency 2 2" xfId="9"/>
    <cellStyle name="Currency 2 3" xfId="10"/>
    <cellStyle name="Currency 3" xfId="7"/>
    <cellStyle name="Excel_BuiltIn_Comma" xfId="11"/>
    <cellStyle name="Heading" xfId="12"/>
    <cellStyle name="Heading 1 2" xfId="13"/>
    <cellStyle name="Heading 1 3" xfId="14"/>
    <cellStyle name="Heading 5" xfId="15"/>
    <cellStyle name="Heading1" xfId="16"/>
    <cellStyle name="Heading1 1" xfId="17"/>
    <cellStyle name="Heading1 1 2" xfId="18"/>
    <cellStyle name="Heading1 2" xfId="19"/>
    <cellStyle name="Heading1 2 2" xfId="20"/>
    <cellStyle name="Heading1 3" xfId="21"/>
    <cellStyle name="Hipersaitas" xfId="52" builtinId="8" hidden="1"/>
    <cellStyle name="Įprastas" xfId="0" builtinId="0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3"/>
    <cellStyle name="Normal 2" xfId="1"/>
    <cellStyle name="Normal 2 2" xfId="29"/>
    <cellStyle name="Normal 2 3" xfId="30"/>
    <cellStyle name="Normal 2 4" xfId="28"/>
    <cellStyle name="Normal 3" xfId="31"/>
    <cellStyle name="Normal 3 2" xfId="32"/>
    <cellStyle name="Normal 4" xfId="2"/>
    <cellStyle name="Normal 4 2" xfId="33"/>
    <cellStyle name="Normal 5" xfId="34"/>
    <cellStyle name="Normal 6" xfId="35"/>
    <cellStyle name="Normal 7" xfId="36"/>
    <cellStyle name="Normal 8" xfId="37"/>
    <cellStyle name="Normal 9" xfId="38"/>
    <cellStyle name="Parasts 2" xfId="51"/>
    <cellStyle name="Result" xfId="39"/>
    <cellStyle name="Result 1" xfId="40"/>
    <cellStyle name="Result 1 2" xfId="41"/>
    <cellStyle name="Result 2" xfId="42"/>
    <cellStyle name="Result 2 2" xfId="43"/>
    <cellStyle name="Result 3" xfId="44"/>
    <cellStyle name="Result2" xfId="45"/>
    <cellStyle name="Result2 1" xfId="46"/>
    <cellStyle name="Result2 1 2" xfId="47"/>
    <cellStyle name="Result2 2" xfId="48"/>
    <cellStyle name="Result2 2 2" xfId="49"/>
    <cellStyle name="Result2 3" xfId="5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110" zoomScaleNormal="110" workbookViewId="0">
      <selection activeCell="S24" sqref="S24"/>
    </sheetView>
  </sheetViews>
  <sheetFormatPr defaultColWidth="11.28515625" defaultRowHeight="15.75"/>
  <cols>
    <col min="1" max="1" width="6.85546875" style="8" customWidth="1"/>
    <col min="2" max="2" width="43.140625" style="8" customWidth="1"/>
    <col min="3" max="3" width="9.28515625" style="1" customWidth="1"/>
    <col min="4" max="4" width="31.28515625" style="9" customWidth="1"/>
    <col min="5" max="5" width="7.140625" style="2" customWidth="1"/>
    <col min="6" max="6" width="6.7109375" style="2" customWidth="1"/>
    <col min="7" max="7" width="8.5703125" style="2" customWidth="1"/>
    <col min="8" max="10" width="8.42578125" style="2" customWidth="1"/>
    <col min="11" max="12" width="2.85546875" style="2" customWidth="1"/>
    <col min="13" max="13" width="9.28515625" style="2" customWidth="1"/>
    <col min="14" max="14" width="8.140625" style="2" customWidth="1"/>
    <col min="15" max="15" width="8.42578125" style="2" customWidth="1"/>
    <col min="16" max="16" width="3" style="2" customWidth="1"/>
    <col min="17" max="17" width="9.85546875" style="2" customWidth="1"/>
    <col min="18" max="18" width="8.7109375" style="2" customWidth="1"/>
    <col min="19" max="19" width="8.42578125" style="2" customWidth="1"/>
    <col min="20" max="20" width="11.85546875" style="2" customWidth="1"/>
    <col min="21" max="160" width="11.28515625" style="2"/>
    <col min="161" max="161" width="6" style="2" customWidth="1"/>
    <col min="162" max="163" width="11.28515625" style="2"/>
    <col min="164" max="164" width="10.85546875" style="2" customWidth="1"/>
    <col min="165" max="165" width="10" style="2" customWidth="1"/>
    <col min="166" max="166" width="11" style="2" customWidth="1"/>
    <col min="167" max="168" width="17.28515625" style="2" customWidth="1"/>
    <col min="169" max="169" width="16.28515625" style="2" customWidth="1"/>
    <col min="170" max="171" width="16" style="2" customWidth="1"/>
    <col min="172" max="172" width="13.7109375" style="2" customWidth="1"/>
    <col min="173" max="175" width="11.28515625" style="2"/>
    <col min="176" max="176" width="11.7109375" style="2" customWidth="1"/>
    <col min="177" max="416" width="11.28515625" style="2"/>
    <col min="417" max="417" width="6" style="2" customWidth="1"/>
    <col min="418" max="419" width="11.28515625" style="2"/>
    <col min="420" max="420" width="10.85546875" style="2" customWidth="1"/>
    <col min="421" max="421" width="10" style="2" customWidth="1"/>
    <col min="422" max="422" width="11" style="2" customWidth="1"/>
    <col min="423" max="424" width="17.28515625" style="2" customWidth="1"/>
    <col min="425" max="425" width="16.28515625" style="2" customWidth="1"/>
    <col min="426" max="427" width="16" style="2" customWidth="1"/>
    <col min="428" max="428" width="13.7109375" style="2" customWidth="1"/>
    <col min="429" max="431" width="11.28515625" style="2"/>
    <col min="432" max="432" width="11.7109375" style="2" customWidth="1"/>
    <col min="433" max="672" width="11.28515625" style="2"/>
    <col min="673" max="673" width="6" style="2" customWidth="1"/>
    <col min="674" max="675" width="11.28515625" style="2"/>
    <col min="676" max="676" width="10.85546875" style="2" customWidth="1"/>
    <col min="677" max="677" width="10" style="2" customWidth="1"/>
    <col min="678" max="678" width="11" style="2" customWidth="1"/>
    <col min="679" max="680" width="17.28515625" style="2" customWidth="1"/>
    <col min="681" max="681" width="16.28515625" style="2" customWidth="1"/>
    <col min="682" max="683" width="16" style="2" customWidth="1"/>
    <col min="684" max="684" width="13.7109375" style="2" customWidth="1"/>
    <col min="685" max="687" width="11.28515625" style="2"/>
    <col min="688" max="688" width="11.7109375" style="2" customWidth="1"/>
    <col min="689" max="928" width="11.28515625" style="2"/>
    <col min="929" max="929" width="6" style="2" customWidth="1"/>
    <col min="930" max="931" width="11.28515625" style="2"/>
    <col min="932" max="932" width="10.85546875" style="2" customWidth="1"/>
    <col min="933" max="933" width="10" style="2" customWidth="1"/>
    <col min="934" max="934" width="11" style="2" customWidth="1"/>
    <col min="935" max="936" width="17.28515625" style="2" customWidth="1"/>
    <col min="937" max="937" width="16.28515625" style="2" customWidth="1"/>
    <col min="938" max="939" width="16" style="2" customWidth="1"/>
    <col min="940" max="940" width="13.7109375" style="2" customWidth="1"/>
    <col min="941" max="943" width="11.28515625" style="2"/>
    <col min="944" max="944" width="11.7109375" style="2" customWidth="1"/>
    <col min="945" max="1184" width="11.28515625" style="2"/>
    <col min="1185" max="1185" width="6" style="2" customWidth="1"/>
    <col min="1186" max="1187" width="11.28515625" style="2"/>
    <col min="1188" max="1188" width="10.85546875" style="2" customWidth="1"/>
    <col min="1189" max="1189" width="10" style="2" customWidth="1"/>
    <col min="1190" max="1190" width="11" style="2" customWidth="1"/>
    <col min="1191" max="1192" width="17.28515625" style="2" customWidth="1"/>
    <col min="1193" max="1193" width="16.28515625" style="2" customWidth="1"/>
    <col min="1194" max="1195" width="16" style="2" customWidth="1"/>
    <col min="1196" max="1196" width="13.7109375" style="2" customWidth="1"/>
    <col min="1197" max="1199" width="11.28515625" style="2"/>
    <col min="1200" max="1200" width="11.7109375" style="2" customWidth="1"/>
    <col min="1201" max="1440" width="11.28515625" style="2"/>
    <col min="1441" max="1441" width="6" style="2" customWidth="1"/>
    <col min="1442" max="1443" width="11.28515625" style="2"/>
    <col min="1444" max="1444" width="10.85546875" style="2" customWidth="1"/>
    <col min="1445" max="1445" width="10" style="2" customWidth="1"/>
    <col min="1446" max="1446" width="11" style="2" customWidth="1"/>
    <col min="1447" max="1448" width="17.28515625" style="2" customWidth="1"/>
    <col min="1449" max="1449" width="16.28515625" style="2" customWidth="1"/>
    <col min="1450" max="1451" width="16" style="2" customWidth="1"/>
    <col min="1452" max="1452" width="13.7109375" style="2" customWidth="1"/>
    <col min="1453" max="1455" width="11.28515625" style="2"/>
    <col min="1456" max="1456" width="11.7109375" style="2" customWidth="1"/>
    <col min="1457" max="1696" width="11.28515625" style="2"/>
    <col min="1697" max="1697" width="6" style="2" customWidth="1"/>
    <col min="1698" max="1699" width="11.28515625" style="2"/>
    <col min="1700" max="1700" width="10.85546875" style="2" customWidth="1"/>
    <col min="1701" max="1701" width="10" style="2" customWidth="1"/>
    <col min="1702" max="1702" width="11" style="2" customWidth="1"/>
    <col min="1703" max="1704" width="17.28515625" style="2" customWidth="1"/>
    <col min="1705" max="1705" width="16.28515625" style="2" customWidth="1"/>
    <col min="1706" max="1707" width="16" style="2" customWidth="1"/>
    <col min="1708" max="1708" width="13.7109375" style="2" customWidth="1"/>
    <col min="1709" max="1711" width="11.28515625" style="2"/>
    <col min="1712" max="1712" width="11.7109375" style="2" customWidth="1"/>
    <col min="1713" max="1952" width="11.28515625" style="2"/>
    <col min="1953" max="1953" width="6" style="2" customWidth="1"/>
    <col min="1954" max="1955" width="11.28515625" style="2"/>
    <col min="1956" max="1956" width="10.85546875" style="2" customWidth="1"/>
    <col min="1957" max="1957" width="10" style="2" customWidth="1"/>
    <col min="1958" max="1958" width="11" style="2" customWidth="1"/>
    <col min="1959" max="1960" width="17.28515625" style="2" customWidth="1"/>
    <col min="1961" max="1961" width="16.28515625" style="2" customWidth="1"/>
    <col min="1962" max="1963" width="16" style="2" customWidth="1"/>
    <col min="1964" max="1964" width="13.7109375" style="2" customWidth="1"/>
    <col min="1965" max="1967" width="11.28515625" style="2"/>
    <col min="1968" max="1968" width="11.7109375" style="2" customWidth="1"/>
    <col min="1969" max="2208" width="11.28515625" style="2"/>
    <col min="2209" max="2209" width="6" style="2" customWidth="1"/>
    <col min="2210" max="2211" width="11.28515625" style="2"/>
    <col min="2212" max="2212" width="10.85546875" style="2" customWidth="1"/>
    <col min="2213" max="2213" width="10" style="2" customWidth="1"/>
    <col min="2214" max="2214" width="11" style="2" customWidth="1"/>
    <col min="2215" max="2216" width="17.28515625" style="2" customWidth="1"/>
    <col min="2217" max="2217" width="16.28515625" style="2" customWidth="1"/>
    <col min="2218" max="2219" width="16" style="2" customWidth="1"/>
    <col min="2220" max="2220" width="13.7109375" style="2" customWidth="1"/>
    <col min="2221" max="2223" width="11.28515625" style="2"/>
    <col min="2224" max="2224" width="11.7109375" style="2" customWidth="1"/>
    <col min="2225" max="2464" width="11.28515625" style="2"/>
    <col min="2465" max="2465" width="6" style="2" customWidth="1"/>
    <col min="2466" max="2467" width="11.28515625" style="2"/>
    <col min="2468" max="2468" width="10.85546875" style="2" customWidth="1"/>
    <col min="2469" max="2469" width="10" style="2" customWidth="1"/>
    <col min="2470" max="2470" width="11" style="2" customWidth="1"/>
    <col min="2471" max="2472" width="17.28515625" style="2" customWidth="1"/>
    <col min="2473" max="2473" width="16.28515625" style="2" customWidth="1"/>
    <col min="2474" max="2475" width="16" style="2" customWidth="1"/>
    <col min="2476" max="2476" width="13.7109375" style="2" customWidth="1"/>
    <col min="2477" max="2479" width="11.28515625" style="2"/>
    <col min="2480" max="2480" width="11.7109375" style="2" customWidth="1"/>
    <col min="2481" max="2720" width="11.28515625" style="2"/>
    <col min="2721" max="2721" width="6" style="2" customWidth="1"/>
    <col min="2722" max="2723" width="11.28515625" style="2"/>
    <col min="2724" max="2724" width="10.85546875" style="2" customWidth="1"/>
    <col min="2725" max="2725" width="10" style="2" customWidth="1"/>
    <col min="2726" max="2726" width="11" style="2" customWidth="1"/>
    <col min="2727" max="2728" width="17.28515625" style="2" customWidth="1"/>
    <col min="2729" max="2729" width="16.28515625" style="2" customWidth="1"/>
    <col min="2730" max="2731" width="16" style="2" customWidth="1"/>
    <col min="2732" max="2732" width="13.7109375" style="2" customWidth="1"/>
    <col min="2733" max="2735" width="11.28515625" style="2"/>
    <col min="2736" max="2736" width="11.7109375" style="2" customWidth="1"/>
    <col min="2737" max="2976" width="11.28515625" style="2"/>
    <col min="2977" max="2977" width="6" style="2" customWidth="1"/>
    <col min="2978" max="2979" width="11.28515625" style="2"/>
    <col min="2980" max="2980" width="10.85546875" style="2" customWidth="1"/>
    <col min="2981" max="2981" width="10" style="2" customWidth="1"/>
    <col min="2982" max="2982" width="11" style="2" customWidth="1"/>
    <col min="2983" max="2984" width="17.28515625" style="2" customWidth="1"/>
    <col min="2985" max="2985" width="16.28515625" style="2" customWidth="1"/>
    <col min="2986" max="2987" width="16" style="2" customWidth="1"/>
    <col min="2988" max="2988" width="13.7109375" style="2" customWidth="1"/>
    <col min="2989" max="2991" width="11.28515625" style="2"/>
    <col min="2992" max="2992" width="11.7109375" style="2" customWidth="1"/>
    <col min="2993" max="3232" width="11.28515625" style="2"/>
    <col min="3233" max="3233" width="6" style="2" customWidth="1"/>
    <col min="3234" max="3235" width="11.28515625" style="2"/>
    <col min="3236" max="3236" width="10.85546875" style="2" customWidth="1"/>
    <col min="3237" max="3237" width="10" style="2" customWidth="1"/>
    <col min="3238" max="3238" width="11" style="2" customWidth="1"/>
    <col min="3239" max="3240" width="17.28515625" style="2" customWidth="1"/>
    <col min="3241" max="3241" width="16.28515625" style="2" customWidth="1"/>
    <col min="3242" max="3243" width="16" style="2" customWidth="1"/>
    <col min="3244" max="3244" width="13.7109375" style="2" customWidth="1"/>
    <col min="3245" max="3247" width="11.28515625" style="2"/>
    <col min="3248" max="3248" width="11.7109375" style="2" customWidth="1"/>
    <col min="3249" max="3488" width="11.28515625" style="2"/>
    <col min="3489" max="3489" width="6" style="2" customWidth="1"/>
    <col min="3490" max="3491" width="11.28515625" style="2"/>
    <col min="3492" max="3492" width="10.85546875" style="2" customWidth="1"/>
    <col min="3493" max="3493" width="10" style="2" customWidth="1"/>
    <col min="3494" max="3494" width="11" style="2" customWidth="1"/>
    <col min="3495" max="3496" width="17.28515625" style="2" customWidth="1"/>
    <col min="3497" max="3497" width="16.28515625" style="2" customWidth="1"/>
    <col min="3498" max="3499" width="16" style="2" customWidth="1"/>
    <col min="3500" max="3500" width="13.7109375" style="2" customWidth="1"/>
    <col min="3501" max="3503" width="11.28515625" style="2"/>
    <col min="3504" max="3504" width="11.7109375" style="2" customWidth="1"/>
    <col min="3505" max="3744" width="11.28515625" style="2"/>
    <col min="3745" max="3745" width="6" style="2" customWidth="1"/>
    <col min="3746" max="3747" width="11.28515625" style="2"/>
    <col min="3748" max="3748" width="10.85546875" style="2" customWidth="1"/>
    <col min="3749" max="3749" width="10" style="2" customWidth="1"/>
    <col min="3750" max="3750" width="11" style="2" customWidth="1"/>
    <col min="3751" max="3752" width="17.28515625" style="2" customWidth="1"/>
    <col min="3753" max="3753" width="16.28515625" style="2" customWidth="1"/>
    <col min="3754" max="3755" width="16" style="2" customWidth="1"/>
    <col min="3756" max="3756" width="13.7109375" style="2" customWidth="1"/>
    <col min="3757" max="3759" width="11.28515625" style="2"/>
    <col min="3760" max="3760" width="11.7109375" style="2" customWidth="1"/>
    <col min="3761" max="4000" width="11.28515625" style="2"/>
    <col min="4001" max="4001" width="6" style="2" customWidth="1"/>
    <col min="4002" max="4003" width="11.28515625" style="2"/>
    <col min="4004" max="4004" width="10.85546875" style="2" customWidth="1"/>
    <col min="4005" max="4005" width="10" style="2" customWidth="1"/>
    <col min="4006" max="4006" width="11" style="2" customWidth="1"/>
    <col min="4007" max="4008" width="17.28515625" style="2" customWidth="1"/>
    <col min="4009" max="4009" width="16.28515625" style="2" customWidth="1"/>
    <col min="4010" max="4011" width="16" style="2" customWidth="1"/>
    <col min="4012" max="4012" width="13.7109375" style="2" customWidth="1"/>
    <col min="4013" max="4015" width="11.28515625" style="2"/>
    <col min="4016" max="4016" width="11.7109375" style="2" customWidth="1"/>
    <col min="4017" max="4256" width="11.28515625" style="2"/>
    <col min="4257" max="4257" width="6" style="2" customWidth="1"/>
    <col min="4258" max="4259" width="11.28515625" style="2"/>
    <col min="4260" max="4260" width="10.85546875" style="2" customWidth="1"/>
    <col min="4261" max="4261" width="10" style="2" customWidth="1"/>
    <col min="4262" max="4262" width="11" style="2" customWidth="1"/>
    <col min="4263" max="4264" width="17.28515625" style="2" customWidth="1"/>
    <col min="4265" max="4265" width="16.28515625" style="2" customWidth="1"/>
    <col min="4266" max="4267" width="16" style="2" customWidth="1"/>
    <col min="4268" max="4268" width="13.7109375" style="2" customWidth="1"/>
    <col min="4269" max="4271" width="11.28515625" style="2"/>
    <col min="4272" max="4272" width="11.7109375" style="2" customWidth="1"/>
    <col min="4273" max="4512" width="11.28515625" style="2"/>
    <col min="4513" max="4513" width="6" style="2" customWidth="1"/>
    <col min="4514" max="4515" width="11.28515625" style="2"/>
    <col min="4516" max="4516" width="10.85546875" style="2" customWidth="1"/>
    <col min="4517" max="4517" width="10" style="2" customWidth="1"/>
    <col min="4518" max="4518" width="11" style="2" customWidth="1"/>
    <col min="4519" max="4520" width="17.28515625" style="2" customWidth="1"/>
    <col min="4521" max="4521" width="16.28515625" style="2" customWidth="1"/>
    <col min="4522" max="4523" width="16" style="2" customWidth="1"/>
    <col min="4524" max="4524" width="13.7109375" style="2" customWidth="1"/>
    <col min="4525" max="4527" width="11.28515625" style="2"/>
    <col min="4528" max="4528" width="11.7109375" style="2" customWidth="1"/>
    <col min="4529" max="4768" width="11.28515625" style="2"/>
    <col min="4769" max="4769" width="6" style="2" customWidth="1"/>
    <col min="4770" max="4771" width="11.28515625" style="2"/>
    <col min="4772" max="4772" width="10.85546875" style="2" customWidth="1"/>
    <col min="4773" max="4773" width="10" style="2" customWidth="1"/>
    <col min="4774" max="4774" width="11" style="2" customWidth="1"/>
    <col min="4775" max="4776" width="17.28515625" style="2" customWidth="1"/>
    <col min="4777" max="4777" width="16.28515625" style="2" customWidth="1"/>
    <col min="4778" max="4779" width="16" style="2" customWidth="1"/>
    <col min="4780" max="4780" width="13.7109375" style="2" customWidth="1"/>
    <col min="4781" max="4783" width="11.28515625" style="2"/>
    <col min="4784" max="4784" width="11.7109375" style="2" customWidth="1"/>
    <col min="4785" max="5024" width="11.28515625" style="2"/>
    <col min="5025" max="5025" width="6" style="2" customWidth="1"/>
    <col min="5026" max="5027" width="11.28515625" style="2"/>
    <col min="5028" max="5028" width="10.85546875" style="2" customWidth="1"/>
    <col min="5029" max="5029" width="10" style="2" customWidth="1"/>
    <col min="5030" max="5030" width="11" style="2" customWidth="1"/>
    <col min="5031" max="5032" width="17.28515625" style="2" customWidth="1"/>
    <col min="5033" max="5033" width="16.28515625" style="2" customWidth="1"/>
    <col min="5034" max="5035" width="16" style="2" customWidth="1"/>
    <col min="5036" max="5036" width="13.7109375" style="2" customWidth="1"/>
    <col min="5037" max="5039" width="11.28515625" style="2"/>
    <col min="5040" max="5040" width="11.7109375" style="2" customWidth="1"/>
    <col min="5041" max="5280" width="11.28515625" style="2"/>
    <col min="5281" max="5281" width="6" style="2" customWidth="1"/>
    <col min="5282" max="5283" width="11.28515625" style="2"/>
    <col min="5284" max="5284" width="10.85546875" style="2" customWidth="1"/>
    <col min="5285" max="5285" width="10" style="2" customWidth="1"/>
    <col min="5286" max="5286" width="11" style="2" customWidth="1"/>
    <col min="5287" max="5288" width="17.28515625" style="2" customWidth="1"/>
    <col min="5289" max="5289" width="16.28515625" style="2" customWidth="1"/>
    <col min="5290" max="5291" width="16" style="2" customWidth="1"/>
    <col min="5292" max="5292" width="13.7109375" style="2" customWidth="1"/>
    <col min="5293" max="5295" width="11.28515625" style="2"/>
    <col min="5296" max="5296" width="11.7109375" style="2" customWidth="1"/>
    <col min="5297" max="5536" width="11.28515625" style="2"/>
    <col min="5537" max="5537" width="6" style="2" customWidth="1"/>
    <col min="5538" max="5539" width="11.28515625" style="2"/>
    <col min="5540" max="5540" width="10.85546875" style="2" customWidth="1"/>
    <col min="5541" max="5541" width="10" style="2" customWidth="1"/>
    <col min="5542" max="5542" width="11" style="2" customWidth="1"/>
    <col min="5543" max="5544" width="17.28515625" style="2" customWidth="1"/>
    <col min="5545" max="5545" width="16.28515625" style="2" customWidth="1"/>
    <col min="5546" max="5547" width="16" style="2" customWidth="1"/>
    <col min="5548" max="5548" width="13.7109375" style="2" customWidth="1"/>
    <col min="5549" max="5551" width="11.28515625" style="2"/>
    <col min="5552" max="5552" width="11.7109375" style="2" customWidth="1"/>
    <col min="5553" max="5792" width="11.28515625" style="2"/>
    <col min="5793" max="5793" width="6" style="2" customWidth="1"/>
    <col min="5794" max="5795" width="11.28515625" style="2"/>
    <col min="5796" max="5796" width="10.85546875" style="2" customWidth="1"/>
    <col min="5797" max="5797" width="10" style="2" customWidth="1"/>
    <col min="5798" max="5798" width="11" style="2" customWidth="1"/>
    <col min="5799" max="5800" width="17.28515625" style="2" customWidth="1"/>
    <col min="5801" max="5801" width="16.28515625" style="2" customWidth="1"/>
    <col min="5802" max="5803" width="16" style="2" customWidth="1"/>
    <col min="5804" max="5804" width="13.7109375" style="2" customWidth="1"/>
    <col min="5805" max="5807" width="11.28515625" style="2"/>
    <col min="5808" max="5808" width="11.7109375" style="2" customWidth="1"/>
    <col min="5809" max="6048" width="11.28515625" style="2"/>
    <col min="6049" max="6049" width="6" style="2" customWidth="1"/>
    <col min="6050" max="6051" width="11.28515625" style="2"/>
    <col min="6052" max="6052" width="10.85546875" style="2" customWidth="1"/>
    <col min="6053" max="6053" width="10" style="2" customWidth="1"/>
    <col min="6054" max="6054" width="11" style="2" customWidth="1"/>
    <col min="6055" max="6056" width="17.28515625" style="2" customWidth="1"/>
    <col min="6057" max="6057" width="16.28515625" style="2" customWidth="1"/>
    <col min="6058" max="6059" width="16" style="2" customWidth="1"/>
    <col min="6060" max="6060" width="13.7109375" style="2" customWidth="1"/>
    <col min="6061" max="6063" width="11.28515625" style="2"/>
    <col min="6064" max="6064" width="11.7109375" style="2" customWidth="1"/>
    <col min="6065" max="6304" width="11.28515625" style="2"/>
    <col min="6305" max="6305" width="6" style="2" customWidth="1"/>
    <col min="6306" max="6307" width="11.28515625" style="2"/>
    <col min="6308" max="6308" width="10.85546875" style="2" customWidth="1"/>
    <col min="6309" max="6309" width="10" style="2" customWidth="1"/>
    <col min="6310" max="6310" width="11" style="2" customWidth="1"/>
    <col min="6311" max="6312" width="17.28515625" style="2" customWidth="1"/>
    <col min="6313" max="6313" width="16.28515625" style="2" customWidth="1"/>
    <col min="6314" max="6315" width="16" style="2" customWidth="1"/>
    <col min="6316" max="6316" width="13.7109375" style="2" customWidth="1"/>
    <col min="6317" max="6319" width="11.28515625" style="2"/>
    <col min="6320" max="6320" width="11.7109375" style="2" customWidth="1"/>
    <col min="6321" max="6560" width="11.28515625" style="2"/>
    <col min="6561" max="6561" width="6" style="2" customWidth="1"/>
    <col min="6562" max="6563" width="11.28515625" style="2"/>
    <col min="6564" max="6564" width="10.85546875" style="2" customWidth="1"/>
    <col min="6565" max="6565" width="10" style="2" customWidth="1"/>
    <col min="6566" max="6566" width="11" style="2" customWidth="1"/>
    <col min="6567" max="6568" width="17.28515625" style="2" customWidth="1"/>
    <col min="6569" max="6569" width="16.28515625" style="2" customWidth="1"/>
    <col min="6570" max="6571" width="16" style="2" customWidth="1"/>
    <col min="6572" max="6572" width="13.7109375" style="2" customWidth="1"/>
    <col min="6573" max="6575" width="11.28515625" style="2"/>
    <col min="6576" max="6576" width="11.7109375" style="2" customWidth="1"/>
    <col min="6577" max="6816" width="11.28515625" style="2"/>
    <col min="6817" max="6817" width="6" style="2" customWidth="1"/>
    <col min="6818" max="6819" width="11.28515625" style="2"/>
    <col min="6820" max="6820" width="10.85546875" style="2" customWidth="1"/>
    <col min="6821" max="6821" width="10" style="2" customWidth="1"/>
    <col min="6822" max="6822" width="11" style="2" customWidth="1"/>
    <col min="6823" max="6824" width="17.28515625" style="2" customWidth="1"/>
    <col min="6825" max="6825" width="16.28515625" style="2" customWidth="1"/>
    <col min="6826" max="6827" width="16" style="2" customWidth="1"/>
    <col min="6828" max="6828" width="13.7109375" style="2" customWidth="1"/>
    <col min="6829" max="6831" width="11.28515625" style="2"/>
    <col min="6832" max="6832" width="11.7109375" style="2" customWidth="1"/>
    <col min="6833" max="7072" width="11.28515625" style="2"/>
    <col min="7073" max="7073" width="6" style="2" customWidth="1"/>
    <col min="7074" max="7075" width="11.28515625" style="2"/>
    <col min="7076" max="7076" width="10.85546875" style="2" customWidth="1"/>
    <col min="7077" max="7077" width="10" style="2" customWidth="1"/>
    <col min="7078" max="7078" width="11" style="2" customWidth="1"/>
    <col min="7079" max="7080" width="17.28515625" style="2" customWidth="1"/>
    <col min="7081" max="7081" width="16.28515625" style="2" customWidth="1"/>
    <col min="7082" max="7083" width="16" style="2" customWidth="1"/>
    <col min="7084" max="7084" width="13.7109375" style="2" customWidth="1"/>
    <col min="7085" max="7087" width="11.28515625" style="2"/>
    <col min="7088" max="7088" width="11.7109375" style="2" customWidth="1"/>
    <col min="7089" max="7328" width="11.28515625" style="2"/>
    <col min="7329" max="7329" width="6" style="2" customWidth="1"/>
    <col min="7330" max="7331" width="11.28515625" style="2"/>
    <col min="7332" max="7332" width="10.85546875" style="2" customWidth="1"/>
    <col min="7333" max="7333" width="10" style="2" customWidth="1"/>
    <col min="7334" max="7334" width="11" style="2" customWidth="1"/>
    <col min="7335" max="7336" width="17.28515625" style="2" customWidth="1"/>
    <col min="7337" max="7337" width="16.28515625" style="2" customWidth="1"/>
    <col min="7338" max="7339" width="16" style="2" customWidth="1"/>
    <col min="7340" max="7340" width="13.7109375" style="2" customWidth="1"/>
    <col min="7341" max="7343" width="11.28515625" style="2"/>
    <col min="7344" max="7344" width="11.7109375" style="2" customWidth="1"/>
    <col min="7345" max="7584" width="11.28515625" style="2"/>
    <col min="7585" max="7585" width="6" style="2" customWidth="1"/>
    <col min="7586" max="7587" width="11.28515625" style="2"/>
    <col min="7588" max="7588" width="10.85546875" style="2" customWidth="1"/>
    <col min="7589" max="7589" width="10" style="2" customWidth="1"/>
    <col min="7590" max="7590" width="11" style="2" customWidth="1"/>
    <col min="7591" max="7592" width="17.28515625" style="2" customWidth="1"/>
    <col min="7593" max="7593" width="16.28515625" style="2" customWidth="1"/>
    <col min="7594" max="7595" width="16" style="2" customWidth="1"/>
    <col min="7596" max="7596" width="13.7109375" style="2" customWidth="1"/>
    <col min="7597" max="7599" width="11.28515625" style="2"/>
    <col min="7600" max="7600" width="11.7109375" style="2" customWidth="1"/>
    <col min="7601" max="7840" width="11.28515625" style="2"/>
    <col min="7841" max="7841" width="6" style="2" customWidth="1"/>
    <col min="7842" max="7843" width="11.28515625" style="2"/>
    <col min="7844" max="7844" width="10.85546875" style="2" customWidth="1"/>
    <col min="7845" max="7845" width="10" style="2" customWidth="1"/>
    <col min="7846" max="7846" width="11" style="2" customWidth="1"/>
    <col min="7847" max="7848" width="17.28515625" style="2" customWidth="1"/>
    <col min="7849" max="7849" width="16.28515625" style="2" customWidth="1"/>
    <col min="7850" max="7851" width="16" style="2" customWidth="1"/>
    <col min="7852" max="7852" width="13.7109375" style="2" customWidth="1"/>
    <col min="7853" max="7855" width="11.28515625" style="2"/>
    <col min="7856" max="7856" width="11.7109375" style="2" customWidth="1"/>
    <col min="7857" max="8096" width="11.28515625" style="2"/>
    <col min="8097" max="8097" width="6" style="2" customWidth="1"/>
    <col min="8098" max="8099" width="11.28515625" style="2"/>
    <col min="8100" max="8100" width="10.85546875" style="2" customWidth="1"/>
    <col min="8101" max="8101" width="10" style="2" customWidth="1"/>
    <col min="8102" max="8102" width="11" style="2" customWidth="1"/>
    <col min="8103" max="8104" width="17.28515625" style="2" customWidth="1"/>
    <col min="8105" max="8105" width="16.28515625" style="2" customWidth="1"/>
    <col min="8106" max="8107" width="16" style="2" customWidth="1"/>
    <col min="8108" max="8108" width="13.7109375" style="2" customWidth="1"/>
    <col min="8109" max="8111" width="11.28515625" style="2"/>
    <col min="8112" max="8112" width="11.7109375" style="2" customWidth="1"/>
    <col min="8113" max="8352" width="11.28515625" style="2"/>
    <col min="8353" max="8353" width="6" style="2" customWidth="1"/>
    <col min="8354" max="8355" width="11.28515625" style="2"/>
    <col min="8356" max="8356" width="10.85546875" style="2" customWidth="1"/>
    <col min="8357" max="8357" width="10" style="2" customWidth="1"/>
    <col min="8358" max="8358" width="11" style="2" customWidth="1"/>
    <col min="8359" max="8360" width="17.28515625" style="2" customWidth="1"/>
    <col min="8361" max="8361" width="16.28515625" style="2" customWidth="1"/>
    <col min="8362" max="8363" width="16" style="2" customWidth="1"/>
    <col min="8364" max="8364" width="13.7109375" style="2" customWidth="1"/>
    <col min="8365" max="8367" width="11.28515625" style="2"/>
    <col min="8368" max="8368" width="11.7109375" style="2" customWidth="1"/>
    <col min="8369" max="8608" width="11.28515625" style="2"/>
    <col min="8609" max="8609" width="6" style="2" customWidth="1"/>
    <col min="8610" max="8611" width="11.28515625" style="2"/>
    <col min="8612" max="8612" width="10.85546875" style="2" customWidth="1"/>
    <col min="8613" max="8613" width="10" style="2" customWidth="1"/>
    <col min="8614" max="8614" width="11" style="2" customWidth="1"/>
    <col min="8615" max="8616" width="17.28515625" style="2" customWidth="1"/>
    <col min="8617" max="8617" width="16.28515625" style="2" customWidth="1"/>
    <col min="8618" max="8619" width="16" style="2" customWidth="1"/>
    <col min="8620" max="8620" width="13.7109375" style="2" customWidth="1"/>
    <col min="8621" max="8623" width="11.28515625" style="2"/>
    <col min="8624" max="8624" width="11.7109375" style="2" customWidth="1"/>
    <col min="8625" max="8864" width="11.28515625" style="2"/>
    <col min="8865" max="8865" width="6" style="2" customWidth="1"/>
    <col min="8866" max="8867" width="11.28515625" style="2"/>
    <col min="8868" max="8868" width="10.85546875" style="2" customWidth="1"/>
    <col min="8869" max="8869" width="10" style="2" customWidth="1"/>
    <col min="8870" max="8870" width="11" style="2" customWidth="1"/>
    <col min="8871" max="8872" width="17.28515625" style="2" customWidth="1"/>
    <col min="8873" max="8873" width="16.28515625" style="2" customWidth="1"/>
    <col min="8874" max="8875" width="16" style="2" customWidth="1"/>
    <col min="8876" max="8876" width="13.7109375" style="2" customWidth="1"/>
    <col min="8877" max="8879" width="11.28515625" style="2"/>
    <col min="8880" max="8880" width="11.7109375" style="2" customWidth="1"/>
    <col min="8881" max="9120" width="11.28515625" style="2"/>
    <col min="9121" max="9121" width="6" style="2" customWidth="1"/>
    <col min="9122" max="9123" width="11.28515625" style="2"/>
    <col min="9124" max="9124" width="10.85546875" style="2" customWidth="1"/>
    <col min="9125" max="9125" width="10" style="2" customWidth="1"/>
    <col min="9126" max="9126" width="11" style="2" customWidth="1"/>
    <col min="9127" max="9128" width="17.28515625" style="2" customWidth="1"/>
    <col min="9129" max="9129" width="16.28515625" style="2" customWidth="1"/>
    <col min="9130" max="9131" width="16" style="2" customWidth="1"/>
    <col min="9132" max="9132" width="13.7109375" style="2" customWidth="1"/>
    <col min="9133" max="9135" width="11.28515625" style="2"/>
    <col min="9136" max="9136" width="11.7109375" style="2" customWidth="1"/>
    <col min="9137" max="9376" width="11.28515625" style="2"/>
    <col min="9377" max="9377" width="6" style="2" customWidth="1"/>
    <col min="9378" max="9379" width="11.28515625" style="2"/>
    <col min="9380" max="9380" width="10.85546875" style="2" customWidth="1"/>
    <col min="9381" max="9381" width="10" style="2" customWidth="1"/>
    <col min="9382" max="9382" width="11" style="2" customWidth="1"/>
    <col min="9383" max="9384" width="17.28515625" style="2" customWidth="1"/>
    <col min="9385" max="9385" width="16.28515625" style="2" customWidth="1"/>
    <col min="9386" max="9387" width="16" style="2" customWidth="1"/>
    <col min="9388" max="9388" width="13.7109375" style="2" customWidth="1"/>
    <col min="9389" max="9391" width="11.28515625" style="2"/>
    <col min="9392" max="9392" width="11.7109375" style="2" customWidth="1"/>
    <col min="9393" max="9632" width="11.28515625" style="2"/>
    <col min="9633" max="9633" width="6" style="2" customWidth="1"/>
    <col min="9634" max="9635" width="11.28515625" style="2"/>
    <col min="9636" max="9636" width="10.85546875" style="2" customWidth="1"/>
    <col min="9637" max="9637" width="10" style="2" customWidth="1"/>
    <col min="9638" max="9638" width="11" style="2" customWidth="1"/>
    <col min="9639" max="9640" width="17.28515625" style="2" customWidth="1"/>
    <col min="9641" max="9641" width="16.28515625" style="2" customWidth="1"/>
    <col min="9642" max="9643" width="16" style="2" customWidth="1"/>
    <col min="9644" max="9644" width="13.7109375" style="2" customWidth="1"/>
    <col min="9645" max="9647" width="11.28515625" style="2"/>
    <col min="9648" max="9648" width="11.7109375" style="2" customWidth="1"/>
    <col min="9649" max="9888" width="11.28515625" style="2"/>
    <col min="9889" max="9889" width="6" style="2" customWidth="1"/>
    <col min="9890" max="9891" width="11.28515625" style="2"/>
    <col min="9892" max="9892" width="10.85546875" style="2" customWidth="1"/>
    <col min="9893" max="9893" width="10" style="2" customWidth="1"/>
    <col min="9894" max="9894" width="11" style="2" customWidth="1"/>
    <col min="9895" max="9896" width="17.28515625" style="2" customWidth="1"/>
    <col min="9897" max="9897" width="16.28515625" style="2" customWidth="1"/>
    <col min="9898" max="9899" width="16" style="2" customWidth="1"/>
    <col min="9900" max="9900" width="13.7109375" style="2" customWidth="1"/>
    <col min="9901" max="9903" width="11.28515625" style="2"/>
    <col min="9904" max="9904" width="11.7109375" style="2" customWidth="1"/>
    <col min="9905" max="10144" width="11.28515625" style="2"/>
    <col min="10145" max="10145" width="6" style="2" customWidth="1"/>
    <col min="10146" max="10147" width="11.28515625" style="2"/>
    <col min="10148" max="10148" width="10.85546875" style="2" customWidth="1"/>
    <col min="10149" max="10149" width="10" style="2" customWidth="1"/>
    <col min="10150" max="10150" width="11" style="2" customWidth="1"/>
    <col min="10151" max="10152" width="17.28515625" style="2" customWidth="1"/>
    <col min="10153" max="10153" width="16.28515625" style="2" customWidth="1"/>
    <col min="10154" max="10155" width="16" style="2" customWidth="1"/>
    <col min="10156" max="10156" width="13.7109375" style="2" customWidth="1"/>
    <col min="10157" max="10159" width="11.28515625" style="2"/>
    <col min="10160" max="10160" width="11.7109375" style="2" customWidth="1"/>
    <col min="10161" max="10400" width="11.28515625" style="2"/>
    <col min="10401" max="10401" width="6" style="2" customWidth="1"/>
    <col min="10402" max="10403" width="11.28515625" style="2"/>
    <col min="10404" max="10404" width="10.85546875" style="2" customWidth="1"/>
    <col min="10405" max="10405" width="10" style="2" customWidth="1"/>
    <col min="10406" max="10406" width="11" style="2" customWidth="1"/>
    <col min="10407" max="10408" width="17.28515625" style="2" customWidth="1"/>
    <col min="10409" max="10409" width="16.28515625" style="2" customWidth="1"/>
    <col min="10410" max="10411" width="16" style="2" customWidth="1"/>
    <col min="10412" max="10412" width="13.7109375" style="2" customWidth="1"/>
    <col min="10413" max="10415" width="11.28515625" style="2"/>
    <col min="10416" max="10416" width="11.7109375" style="2" customWidth="1"/>
    <col min="10417" max="10656" width="11.28515625" style="2"/>
    <col min="10657" max="10657" width="6" style="2" customWidth="1"/>
    <col min="10658" max="10659" width="11.28515625" style="2"/>
    <col min="10660" max="10660" width="10.85546875" style="2" customWidth="1"/>
    <col min="10661" max="10661" width="10" style="2" customWidth="1"/>
    <col min="10662" max="10662" width="11" style="2" customWidth="1"/>
    <col min="10663" max="10664" width="17.28515625" style="2" customWidth="1"/>
    <col min="10665" max="10665" width="16.28515625" style="2" customWidth="1"/>
    <col min="10666" max="10667" width="16" style="2" customWidth="1"/>
    <col min="10668" max="10668" width="13.7109375" style="2" customWidth="1"/>
    <col min="10669" max="10671" width="11.28515625" style="2"/>
    <col min="10672" max="10672" width="11.7109375" style="2" customWidth="1"/>
    <col min="10673" max="10912" width="11.28515625" style="2"/>
    <col min="10913" max="10913" width="6" style="2" customWidth="1"/>
    <col min="10914" max="10915" width="11.28515625" style="2"/>
    <col min="10916" max="10916" width="10.85546875" style="2" customWidth="1"/>
    <col min="10917" max="10917" width="10" style="2" customWidth="1"/>
    <col min="10918" max="10918" width="11" style="2" customWidth="1"/>
    <col min="10919" max="10920" width="17.28515625" style="2" customWidth="1"/>
    <col min="10921" max="10921" width="16.28515625" style="2" customWidth="1"/>
    <col min="10922" max="10923" width="16" style="2" customWidth="1"/>
    <col min="10924" max="10924" width="13.7109375" style="2" customWidth="1"/>
    <col min="10925" max="10927" width="11.28515625" style="2"/>
    <col min="10928" max="10928" width="11.7109375" style="2" customWidth="1"/>
    <col min="10929" max="11168" width="11.28515625" style="2"/>
    <col min="11169" max="11169" width="6" style="2" customWidth="1"/>
    <col min="11170" max="11171" width="11.28515625" style="2"/>
    <col min="11172" max="11172" width="10.85546875" style="2" customWidth="1"/>
    <col min="11173" max="11173" width="10" style="2" customWidth="1"/>
    <col min="11174" max="11174" width="11" style="2" customWidth="1"/>
    <col min="11175" max="11176" width="17.28515625" style="2" customWidth="1"/>
    <col min="11177" max="11177" width="16.28515625" style="2" customWidth="1"/>
    <col min="11178" max="11179" width="16" style="2" customWidth="1"/>
    <col min="11180" max="11180" width="13.7109375" style="2" customWidth="1"/>
    <col min="11181" max="11183" width="11.28515625" style="2"/>
    <col min="11184" max="11184" width="11.7109375" style="2" customWidth="1"/>
    <col min="11185" max="11424" width="11.28515625" style="2"/>
    <col min="11425" max="11425" width="6" style="2" customWidth="1"/>
    <col min="11426" max="11427" width="11.28515625" style="2"/>
    <col min="11428" max="11428" width="10.85546875" style="2" customWidth="1"/>
    <col min="11429" max="11429" width="10" style="2" customWidth="1"/>
    <col min="11430" max="11430" width="11" style="2" customWidth="1"/>
    <col min="11431" max="11432" width="17.28515625" style="2" customWidth="1"/>
    <col min="11433" max="11433" width="16.28515625" style="2" customWidth="1"/>
    <col min="11434" max="11435" width="16" style="2" customWidth="1"/>
    <col min="11436" max="11436" width="13.7109375" style="2" customWidth="1"/>
    <col min="11437" max="11439" width="11.28515625" style="2"/>
    <col min="11440" max="11440" width="11.7109375" style="2" customWidth="1"/>
    <col min="11441" max="11680" width="11.28515625" style="2"/>
    <col min="11681" max="11681" width="6" style="2" customWidth="1"/>
    <col min="11682" max="11683" width="11.28515625" style="2"/>
    <col min="11684" max="11684" width="10.85546875" style="2" customWidth="1"/>
    <col min="11685" max="11685" width="10" style="2" customWidth="1"/>
    <col min="11686" max="11686" width="11" style="2" customWidth="1"/>
    <col min="11687" max="11688" width="17.28515625" style="2" customWidth="1"/>
    <col min="11689" max="11689" width="16.28515625" style="2" customWidth="1"/>
    <col min="11690" max="11691" width="16" style="2" customWidth="1"/>
    <col min="11692" max="11692" width="13.7109375" style="2" customWidth="1"/>
    <col min="11693" max="11695" width="11.28515625" style="2"/>
    <col min="11696" max="11696" width="11.7109375" style="2" customWidth="1"/>
    <col min="11697" max="11936" width="11.28515625" style="2"/>
    <col min="11937" max="11937" width="6" style="2" customWidth="1"/>
    <col min="11938" max="11939" width="11.28515625" style="2"/>
    <col min="11940" max="11940" width="10.85546875" style="2" customWidth="1"/>
    <col min="11941" max="11941" width="10" style="2" customWidth="1"/>
    <col min="11942" max="11942" width="11" style="2" customWidth="1"/>
    <col min="11943" max="11944" width="17.28515625" style="2" customWidth="1"/>
    <col min="11945" max="11945" width="16.28515625" style="2" customWidth="1"/>
    <col min="11946" max="11947" width="16" style="2" customWidth="1"/>
    <col min="11948" max="11948" width="13.7109375" style="2" customWidth="1"/>
    <col min="11949" max="11951" width="11.28515625" style="2"/>
    <col min="11952" max="11952" width="11.7109375" style="2" customWidth="1"/>
    <col min="11953" max="12192" width="11.28515625" style="2"/>
    <col min="12193" max="12193" width="6" style="2" customWidth="1"/>
    <col min="12194" max="12195" width="11.28515625" style="2"/>
    <col min="12196" max="12196" width="10.85546875" style="2" customWidth="1"/>
    <col min="12197" max="12197" width="10" style="2" customWidth="1"/>
    <col min="12198" max="12198" width="11" style="2" customWidth="1"/>
    <col min="12199" max="12200" width="17.28515625" style="2" customWidth="1"/>
    <col min="12201" max="12201" width="16.28515625" style="2" customWidth="1"/>
    <col min="12202" max="12203" width="16" style="2" customWidth="1"/>
    <col min="12204" max="12204" width="13.7109375" style="2" customWidth="1"/>
    <col min="12205" max="12207" width="11.28515625" style="2"/>
    <col min="12208" max="12208" width="11.7109375" style="2" customWidth="1"/>
    <col min="12209" max="12448" width="11.28515625" style="2"/>
    <col min="12449" max="12449" width="6" style="2" customWidth="1"/>
    <col min="12450" max="12451" width="11.28515625" style="2"/>
    <col min="12452" max="12452" width="10.85546875" style="2" customWidth="1"/>
    <col min="12453" max="12453" width="10" style="2" customWidth="1"/>
    <col min="12454" max="12454" width="11" style="2" customWidth="1"/>
    <col min="12455" max="12456" width="17.28515625" style="2" customWidth="1"/>
    <col min="12457" max="12457" width="16.28515625" style="2" customWidth="1"/>
    <col min="12458" max="12459" width="16" style="2" customWidth="1"/>
    <col min="12460" max="12460" width="13.7109375" style="2" customWidth="1"/>
    <col min="12461" max="12463" width="11.28515625" style="2"/>
    <col min="12464" max="12464" width="11.7109375" style="2" customWidth="1"/>
    <col min="12465" max="12704" width="11.28515625" style="2"/>
    <col min="12705" max="12705" width="6" style="2" customWidth="1"/>
    <col min="12706" max="12707" width="11.28515625" style="2"/>
    <col min="12708" max="12708" width="10.85546875" style="2" customWidth="1"/>
    <col min="12709" max="12709" width="10" style="2" customWidth="1"/>
    <col min="12710" max="12710" width="11" style="2" customWidth="1"/>
    <col min="12711" max="12712" width="17.28515625" style="2" customWidth="1"/>
    <col min="12713" max="12713" width="16.28515625" style="2" customWidth="1"/>
    <col min="12714" max="12715" width="16" style="2" customWidth="1"/>
    <col min="12716" max="12716" width="13.7109375" style="2" customWidth="1"/>
    <col min="12717" max="12719" width="11.28515625" style="2"/>
    <col min="12720" max="12720" width="11.7109375" style="2" customWidth="1"/>
    <col min="12721" max="12960" width="11.28515625" style="2"/>
    <col min="12961" max="12961" width="6" style="2" customWidth="1"/>
    <col min="12962" max="12963" width="11.28515625" style="2"/>
    <col min="12964" max="12964" width="10.85546875" style="2" customWidth="1"/>
    <col min="12965" max="12965" width="10" style="2" customWidth="1"/>
    <col min="12966" max="12966" width="11" style="2" customWidth="1"/>
    <col min="12967" max="12968" width="17.28515625" style="2" customWidth="1"/>
    <col min="12969" max="12969" width="16.28515625" style="2" customWidth="1"/>
    <col min="12970" max="12971" width="16" style="2" customWidth="1"/>
    <col min="12972" max="12972" width="13.7109375" style="2" customWidth="1"/>
    <col min="12973" max="12975" width="11.28515625" style="2"/>
    <col min="12976" max="12976" width="11.7109375" style="2" customWidth="1"/>
    <col min="12977" max="13216" width="11.28515625" style="2"/>
    <col min="13217" max="13217" width="6" style="2" customWidth="1"/>
    <col min="13218" max="13219" width="11.28515625" style="2"/>
    <col min="13220" max="13220" width="10.85546875" style="2" customWidth="1"/>
    <col min="13221" max="13221" width="10" style="2" customWidth="1"/>
    <col min="13222" max="13222" width="11" style="2" customWidth="1"/>
    <col min="13223" max="13224" width="17.28515625" style="2" customWidth="1"/>
    <col min="13225" max="13225" width="16.28515625" style="2" customWidth="1"/>
    <col min="13226" max="13227" width="16" style="2" customWidth="1"/>
    <col min="13228" max="13228" width="13.7109375" style="2" customWidth="1"/>
    <col min="13229" max="13231" width="11.28515625" style="2"/>
    <col min="13232" max="13232" width="11.7109375" style="2" customWidth="1"/>
    <col min="13233" max="13472" width="11.28515625" style="2"/>
    <col min="13473" max="13473" width="6" style="2" customWidth="1"/>
    <col min="13474" max="13475" width="11.28515625" style="2"/>
    <col min="13476" max="13476" width="10.85546875" style="2" customWidth="1"/>
    <col min="13477" max="13477" width="10" style="2" customWidth="1"/>
    <col min="13478" max="13478" width="11" style="2" customWidth="1"/>
    <col min="13479" max="13480" width="17.28515625" style="2" customWidth="1"/>
    <col min="13481" max="13481" width="16.28515625" style="2" customWidth="1"/>
    <col min="13482" max="13483" width="16" style="2" customWidth="1"/>
    <col min="13484" max="13484" width="13.7109375" style="2" customWidth="1"/>
    <col min="13485" max="13487" width="11.28515625" style="2"/>
    <col min="13488" max="13488" width="11.7109375" style="2" customWidth="1"/>
    <col min="13489" max="13728" width="11.28515625" style="2"/>
    <col min="13729" max="13729" width="6" style="2" customWidth="1"/>
    <col min="13730" max="13731" width="11.28515625" style="2"/>
    <col min="13732" max="13732" width="10.85546875" style="2" customWidth="1"/>
    <col min="13733" max="13733" width="10" style="2" customWidth="1"/>
    <col min="13734" max="13734" width="11" style="2" customWidth="1"/>
    <col min="13735" max="13736" width="17.28515625" style="2" customWidth="1"/>
    <col min="13737" max="13737" width="16.28515625" style="2" customWidth="1"/>
    <col min="13738" max="13739" width="16" style="2" customWidth="1"/>
    <col min="13740" max="13740" width="13.7109375" style="2" customWidth="1"/>
    <col min="13741" max="13743" width="11.28515625" style="2"/>
    <col min="13744" max="13744" width="11.7109375" style="2" customWidth="1"/>
    <col min="13745" max="13984" width="11.28515625" style="2"/>
    <col min="13985" max="13985" width="6" style="2" customWidth="1"/>
    <col min="13986" max="13987" width="11.28515625" style="2"/>
    <col min="13988" max="13988" width="10.85546875" style="2" customWidth="1"/>
    <col min="13989" max="13989" width="10" style="2" customWidth="1"/>
    <col min="13990" max="13990" width="11" style="2" customWidth="1"/>
    <col min="13991" max="13992" width="17.28515625" style="2" customWidth="1"/>
    <col min="13993" max="13993" width="16.28515625" style="2" customWidth="1"/>
    <col min="13994" max="13995" width="16" style="2" customWidth="1"/>
    <col min="13996" max="13996" width="13.7109375" style="2" customWidth="1"/>
    <col min="13997" max="13999" width="11.28515625" style="2"/>
    <col min="14000" max="14000" width="11.7109375" style="2" customWidth="1"/>
    <col min="14001" max="14240" width="11.28515625" style="2"/>
    <col min="14241" max="14241" width="6" style="2" customWidth="1"/>
    <col min="14242" max="14243" width="11.28515625" style="2"/>
    <col min="14244" max="14244" width="10.85546875" style="2" customWidth="1"/>
    <col min="14245" max="14245" width="10" style="2" customWidth="1"/>
    <col min="14246" max="14246" width="11" style="2" customWidth="1"/>
    <col min="14247" max="14248" width="17.28515625" style="2" customWidth="1"/>
    <col min="14249" max="14249" width="16.28515625" style="2" customWidth="1"/>
    <col min="14250" max="14251" width="16" style="2" customWidth="1"/>
    <col min="14252" max="14252" width="13.7109375" style="2" customWidth="1"/>
    <col min="14253" max="14255" width="11.28515625" style="2"/>
    <col min="14256" max="14256" width="11.7109375" style="2" customWidth="1"/>
    <col min="14257" max="14496" width="11.28515625" style="2"/>
    <col min="14497" max="14497" width="6" style="2" customWidth="1"/>
    <col min="14498" max="14499" width="11.28515625" style="2"/>
    <col min="14500" max="14500" width="10.85546875" style="2" customWidth="1"/>
    <col min="14501" max="14501" width="10" style="2" customWidth="1"/>
    <col min="14502" max="14502" width="11" style="2" customWidth="1"/>
    <col min="14503" max="14504" width="17.28515625" style="2" customWidth="1"/>
    <col min="14505" max="14505" width="16.28515625" style="2" customWidth="1"/>
    <col min="14506" max="14507" width="16" style="2" customWidth="1"/>
    <col min="14508" max="14508" width="13.7109375" style="2" customWidth="1"/>
    <col min="14509" max="14511" width="11.28515625" style="2"/>
    <col min="14512" max="14512" width="11.7109375" style="2" customWidth="1"/>
    <col min="14513" max="14752" width="11.28515625" style="2"/>
    <col min="14753" max="14753" width="6" style="2" customWidth="1"/>
    <col min="14754" max="14755" width="11.28515625" style="2"/>
    <col min="14756" max="14756" width="10.85546875" style="2" customWidth="1"/>
    <col min="14757" max="14757" width="10" style="2" customWidth="1"/>
    <col min="14758" max="14758" width="11" style="2" customWidth="1"/>
    <col min="14759" max="14760" width="17.28515625" style="2" customWidth="1"/>
    <col min="14761" max="14761" width="16.28515625" style="2" customWidth="1"/>
    <col min="14762" max="14763" width="16" style="2" customWidth="1"/>
    <col min="14764" max="14764" width="13.7109375" style="2" customWidth="1"/>
    <col min="14765" max="14767" width="11.28515625" style="2"/>
    <col min="14768" max="14768" width="11.7109375" style="2" customWidth="1"/>
    <col min="14769" max="15008" width="11.28515625" style="2"/>
    <col min="15009" max="15009" width="6" style="2" customWidth="1"/>
    <col min="15010" max="15011" width="11.28515625" style="2"/>
    <col min="15012" max="15012" width="10.85546875" style="2" customWidth="1"/>
    <col min="15013" max="15013" width="10" style="2" customWidth="1"/>
    <col min="15014" max="15014" width="11" style="2" customWidth="1"/>
    <col min="15015" max="15016" width="17.28515625" style="2" customWidth="1"/>
    <col min="15017" max="15017" width="16.28515625" style="2" customWidth="1"/>
    <col min="15018" max="15019" width="16" style="2" customWidth="1"/>
    <col min="15020" max="15020" width="13.7109375" style="2" customWidth="1"/>
    <col min="15021" max="15023" width="11.28515625" style="2"/>
    <col min="15024" max="15024" width="11.7109375" style="2" customWidth="1"/>
    <col min="15025" max="15264" width="11.28515625" style="2"/>
    <col min="15265" max="15265" width="6" style="2" customWidth="1"/>
    <col min="15266" max="15267" width="11.28515625" style="2"/>
    <col min="15268" max="15268" width="10.85546875" style="2" customWidth="1"/>
    <col min="15269" max="15269" width="10" style="2" customWidth="1"/>
    <col min="15270" max="15270" width="11" style="2" customWidth="1"/>
    <col min="15271" max="15272" width="17.28515625" style="2" customWidth="1"/>
    <col min="15273" max="15273" width="16.28515625" style="2" customWidth="1"/>
    <col min="15274" max="15275" width="16" style="2" customWidth="1"/>
    <col min="15276" max="15276" width="13.7109375" style="2" customWidth="1"/>
    <col min="15277" max="15279" width="11.28515625" style="2"/>
    <col min="15280" max="15280" width="11.7109375" style="2" customWidth="1"/>
    <col min="15281" max="15520" width="11.28515625" style="2"/>
    <col min="15521" max="15521" width="6" style="2" customWidth="1"/>
    <col min="15522" max="15523" width="11.28515625" style="2"/>
    <col min="15524" max="15524" width="10.85546875" style="2" customWidth="1"/>
    <col min="15525" max="15525" width="10" style="2" customWidth="1"/>
    <col min="15526" max="15526" width="11" style="2" customWidth="1"/>
    <col min="15527" max="15528" width="17.28515625" style="2" customWidth="1"/>
    <col min="15529" max="15529" width="16.28515625" style="2" customWidth="1"/>
    <col min="15530" max="15531" width="16" style="2" customWidth="1"/>
    <col min="15532" max="15532" width="13.7109375" style="2" customWidth="1"/>
    <col min="15533" max="15535" width="11.28515625" style="2"/>
    <col min="15536" max="15536" width="11.7109375" style="2" customWidth="1"/>
    <col min="15537" max="15776" width="11.28515625" style="2"/>
    <col min="15777" max="15777" width="6" style="2" customWidth="1"/>
    <col min="15778" max="15779" width="11.28515625" style="2"/>
    <col min="15780" max="15780" width="10.85546875" style="2" customWidth="1"/>
    <col min="15781" max="15781" width="10" style="2" customWidth="1"/>
    <col min="15782" max="15782" width="11" style="2" customWidth="1"/>
    <col min="15783" max="15784" width="17.28515625" style="2" customWidth="1"/>
    <col min="15785" max="15785" width="16.28515625" style="2" customWidth="1"/>
    <col min="15786" max="15787" width="16" style="2" customWidth="1"/>
    <col min="15788" max="15788" width="13.7109375" style="2" customWidth="1"/>
    <col min="15789" max="15791" width="11.28515625" style="2"/>
    <col min="15792" max="15792" width="11.7109375" style="2" customWidth="1"/>
    <col min="15793" max="16032" width="11.28515625" style="2"/>
    <col min="16033" max="16033" width="6" style="2" customWidth="1"/>
    <col min="16034" max="16035" width="11.28515625" style="2"/>
    <col min="16036" max="16036" width="10.85546875" style="2" customWidth="1"/>
    <col min="16037" max="16037" width="10" style="2" customWidth="1"/>
    <col min="16038" max="16038" width="11" style="2" customWidth="1"/>
    <col min="16039" max="16040" width="17.28515625" style="2" customWidth="1"/>
    <col min="16041" max="16041" width="16.28515625" style="2" customWidth="1"/>
    <col min="16042" max="16043" width="16" style="2" customWidth="1"/>
    <col min="16044" max="16044" width="13.7109375" style="2" customWidth="1"/>
    <col min="16045" max="16047" width="11.28515625" style="2"/>
    <col min="16048" max="16048" width="11.7109375" style="2" customWidth="1"/>
    <col min="16049" max="16384" width="11.28515625" style="2"/>
  </cols>
  <sheetData>
    <row r="1" spans="1:19" ht="39.950000000000003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7"/>
    </row>
    <row r="2" spans="1:19" s="13" customFormat="1" ht="58.5" customHeight="1">
      <c r="A2" s="11"/>
      <c r="B2" s="11"/>
      <c r="C2" s="14"/>
      <c r="D2" s="11"/>
      <c r="E2" s="12"/>
      <c r="F2" s="12"/>
      <c r="G2" s="12"/>
      <c r="H2" s="31" t="s">
        <v>29</v>
      </c>
      <c r="I2" s="31"/>
      <c r="J2" s="26"/>
      <c r="M2" s="32" t="s">
        <v>31</v>
      </c>
      <c r="N2" s="32"/>
      <c r="O2" s="26"/>
      <c r="Q2" s="32" t="s">
        <v>30</v>
      </c>
      <c r="R2" s="32"/>
      <c r="S2" s="26"/>
    </row>
    <row r="3" spans="1:19" s="3" customFormat="1" ht="33" customHeight="1">
      <c r="A3" s="43" t="s">
        <v>25</v>
      </c>
      <c r="B3" s="43" t="s">
        <v>32</v>
      </c>
      <c r="C3" s="44" t="s">
        <v>33</v>
      </c>
      <c r="D3" s="46" t="s">
        <v>34</v>
      </c>
      <c r="E3" s="36" t="s">
        <v>35</v>
      </c>
      <c r="F3" s="37"/>
      <c r="G3" s="34" t="s">
        <v>36</v>
      </c>
      <c r="H3" s="29" t="s">
        <v>37</v>
      </c>
      <c r="I3" s="42" t="s">
        <v>38</v>
      </c>
      <c r="J3" s="28" t="s">
        <v>51</v>
      </c>
      <c r="M3" s="40" t="s">
        <v>37</v>
      </c>
      <c r="N3" s="40" t="s">
        <v>38</v>
      </c>
      <c r="O3" s="24" t="s">
        <v>51</v>
      </c>
      <c r="Q3" s="40" t="s">
        <v>37</v>
      </c>
      <c r="R3" s="40" t="s">
        <v>38</v>
      </c>
      <c r="S3" s="24" t="s">
        <v>51</v>
      </c>
    </row>
    <row r="4" spans="1:19" s="3" customFormat="1" ht="30.95" customHeight="1">
      <c r="A4" s="43"/>
      <c r="B4" s="43"/>
      <c r="C4" s="45"/>
      <c r="D4" s="46"/>
      <c r="E4" s="38"/>
      <c r="F4" s="39"/>
      <c r="G4" s="35"/>
      <c r="H4" s="30"/>
      <c r="I4" s="41"/>
      <c r="J4" s="25" t="s">
        <v>52</v>
      </c>
      <c r="M4" s="41"/>
      <c r="N4" s="41"/>
      <c r="O4" s="25" t="s">
        <v>52</v>
      </c>
      <c r="Q4" s="41"/>
      <c r="R4" s="41"/>
      <c r="S4" s="25" t="s">
        <v>52</v>
      </c>
    </row>
    <row r="5" spans="1:19">
      <c r="A5" s="15">
        <v>1</v>
      </c>
      <c r="B5" s="16" t="s">
        <v>43</v>
      </c>
      <c r="C5" s="17" t="s">
        <v>0</v>
      </c>
      <c r="D5" s="18" t="s">
        <v>1</v>
      </c>
      <c r="E5" s="10">
        <v>12</v>
      </c>
      <c r="F5" s="10">
        <v>95</v>
      </c>
      <c r="G5" s="7">
        <v>85</v>
      </c>
      <c r="H5" s="19">
        <v>5.227555864545506</v>
      </c>
      <c r="I5" s="20">
        <v>0.44434224848636794</v>
      </c>
      <c r="J5" s="20">
        <f>1/E5*1000*H5</f>
        <v>435.62965537879217</v>
      </c>
      <c r="M5" s="19">
        <v>6.4275558645455062</v>
      </c>
      <c r="N5" s="20">
        <v>0.54634224848636803</v>
      </c>
      <c r="O5" s="20">
        <f>1/E5*1000*M5</f>
        <v>535.62965537879211</v>
      </c>
      <c r="Q5" s="19">
        <v>8.6275558645455064</v>
      </c>
      <c r="R5" s="20">
        <v>0.73334224848636798</v>
      </c>
      <c r="S5" s="20">
        <f>1/E5*1000*Q5</f>
        <v>718.96298871212548</v>
      </c>
    </row>
    <row r="6" spans="1:19">
      <c r="A6" s="15">
        <v>2</v>
      </c>
      <c r="B6" s="16" t="s">
        <v>43</v>
      </c>
      <c r="C6" s="17" t="s">
        <v>0</v>
      </c>
      <c r="D6" s="18" t="s">
        <v>2</v>
      </c>
      <c r="E6" s="4">
        <v>12</v>
      </c>
      <c r="F6" s="4">
        <v>120</v>
      </c>
      <c r="G6" s="5">
        <v>110</v>
      </c>
      <c r="H6" s="19">
        <v>5.0312752874222726</v>
      </c>
      <c r="I6" s="20">
        <v>0.55344028161644987</v>
      </c>
      <c r="J6" s="20">
        <f t="shared" ref="J6:J42" si="0">1/E6*1000*H6</f>
        <v>419.27294061852268</v>
      </c>
      <c r="M6" s="19">
        <v>6.2312752874222728</v>
      </c>
      <c r="N6" s="20">
        <v>0.68544028161644999</v>
      </c>
      <c r="O6" s="20">
        <f t="shared" ref="O6:O42" si="1">1/E6*1000*M6</f>
        <v>519.27294061852274</v>
      </c>
      <c r="Q6" s="19">
        <v>8.4312752874222721</v>
      </c>
      <c r="R6" s="20">
        <v>0.92744028161644987</v>
      </c>
      <c r="S6" s="20">
        <f t="shared" ref="S6:S42" si="2">1/E6*1000*Q6</f>
        <v>702.606273951856</v>
      </c>
    </row>
    <row r="7" spans="1:19">
      <c r="A7" s="15">
        <v>3</v>
      </c>
      <c r="B7" s="16" t="s">
        <v>44</v>
      </c>
      <c r="C7" s="17" t="s">
        <v>0</v>
      </c>
      <c r="D7" s="18" t="s">
        <v>3</v>
      </c>
      <c r="E7" s="21">
        <v>18</v>
      </c>
      <c r="F7" s="21">
        <v>95</v>
      </c>
      <c r="G7" s="22">
        <v>87</v>
      </c>
      <c r="H7" s="19">
        <v>7.6601015326551538</v>
      </c>
      <c r="I7" s="20">
        <v>0.66642883334099845</v>
      </c>
      <c r="J7" s="20">
        <f t="shared" si="0"/>
        <v>425.56119625861959</v>
      </c>
      <c r="M7" s="19">
        <v>8.860101532655154</v>
      </c>
      <c r="N7" s="20">
        <v>0.77082883334099839</v>
      </c>
      <c r="O7" s="20">
        <f t="shared" si="1"/>
        <v>492.22786292528627</v>
      </c>
      <c r="Q7" s="19">
        <v>11.960101532655154</v>
      </c>
      <c r="R7" s="20">
        <v>1.0405288333409983</v>
      </c>
      <c r="S7" s="20">
        <f t="shared" si="2"/>
        <v>664.4500851475085</v>
      </c>
    </row>
    <row r="8" spans="1:19">
      <c r="A8" s="15">
        <v>4</v>
      </c>
      <c r="B8" s="16" t="s">
        <v>44</v>
      </c>
      <c r="C8" s="17" t="s">
        <v>0</v>
      </c>
      <c r="D8" s="18" t="s">
        <v>4</v>
      </c>
      <c r="E8" s="6">
        <v>18</v>
      </c>
      <c r="F8" s="6">
        <v>95</v>
      </c>
      <c r="G8" s="22">
        <v>85</v>
      </c>
      <c r="H8" s="19">
        <v>7.8402024157406363</v>
      </c>
      <c r="I8" s="20">
        <v>0.66641720533795401</v>
      </c>
      <c r="J8" s="20">
        <f t="shared" si="0"/>
        <v>435.56680087447972</v>
      </c>
      <c r="M8" s="19">
        <v>9.0402024157406355</v>
      </c>
      <c r="N8" s="20">
        <v>0.76841720533795399</v>
      </c>
      <c r="O8" s="20">
        <f t="shared" si="1"/>
        <v>502.23346754114635</v>
      </c>
      <c r="Q8" s="19">
        <v>12.140202415740635</v>
      </c>
      <c r="R8" s="20">
        <v>1.0319172053379539</v>
      </c>
      <c r="S8" s="20">
        <f t="shared" si="2"/>
        <v>674.45568976336858</v>
      </c>
    </row>
    <row r="9" spans="1:19">
      <c r="A9" s="15">
        <v>5</v>
      </c>
      <c r="B9" s="16" t="s">
        <v>44</v>
      </c>
      <c r="C9" s="17" t="s">
        <v>0</v>
      </c>
      <c r="D9" s="18" t="s">
        <v>11</v>
      </c>
      <c r="E9" s="6">
        <v>18</v>
      </c>
      <c r="F9" s="6">
        <v>120</v>
      </c>
      <c r="G9" s="23">
        <v>112</v>
      </c>
      <c r="H9" s="19">
        <v>7.411515500393687</v>
      </c>
      <c r="I9" s="20">
        <v>0.83008973604409297</v>
      </c>
      <c r="J9" s="20">
        <f t="shared" si="0"/>
        <v>411.75086113298255</v>
      </c>
      <c r="M9" s="19">
        <v>8.6115155003936863</v>
      </c>
      <c r="N9" s="20">
        <v>0.96448973604409283</v>
      </c>
      <c r="O9" s="20">
        <f t="shared" si="1"/>
        <v>478.41752779964918</v>
      </c>
      <c r="Q9" s="19">
        <v>11.711515500393688</v>
      </c>
      <c r="R9" s="20">
        <v>1.3116897360440931</v>
      </c>
      <c r="S9" s="20">
        <f t="shared" si="2"/>
        <v>650.63975002187146</v>
      </c>
    </row>
    <row r="10" spans="1:19">
      <c r="A10" s="15">
        <v>6</v>
      </c>
      <c r="B10" s="16" t="s">
        <v>44</v>
      </c>
      <c r="C10" s="17" t="s">
        <v>0</v>
      </c>
      <c r="D10" s="18" t="s">
        <v>5</v>
      </c>
      <c r="E10" s="6">
        <v>18</v>
      </c>
      <c r="F10" s="6">
        <v>120</v>
      </c>
      <c r="G10" s="22">
        <v>110</v>
      </c>
      <c r="H10" s="19">
        <v>7.5462040434492739</v>
      </c>
      <c r="I10" s="20">
        <v>0.83008244477942006</v>
      </c>
      <c r="J10" s="20">
        <f t="shared" si="0"/>
        <v>419.23355796940405</v>
      </c>
      <c r="M10" s="19">
        <v>8.7462040434492732</v>
      </c>
      <c r="N10" s="20">
        <v>0.96208244477941984</v>
      </c>
      <c r="O10" s="20">
        <f t="shared" si="1"/>
        <v>485.90022463607067</v>
      </c>
      <c r="Q10" s="19">
        <v>11.846204043449273</v>
      </c>
      <c r="R10" s="20">
        <v>1.30308244477942</v>
      </c>
      <c r="S10" s="20">
        <f t="shared" si="2"/>
        <v>658.12244685829285</v>
      </c>
    </row>
    <row r="11" spans="1:19">
      <c r="A11" s="15">
        <v>7</v>
      </c>
      <c r="B11" s="16" t="s">
        <v>44</v>
      </c>
      <c r="C11" s="17" t="s">
        <v>0</v>
      </c>
      <c r="D11" s="18" t="s">
        <v>50</v>
      </c>
      <c r="E11" s="6">
        <v>18</v>
      </c>
      <c r="F11" s="6">
        <v>145</v>
      </c>
      <c r="G11" s="7">
        <v>135</v>
      </c>
      <c r="H11" s="19">
        <v>7.3616731445148842</v>
      </c>
      <c r="I11" s="20">
        <v>0.99382587450950932</v>
      </c>
      <c r="J11" s="20">
        <f t="shared" si="0"/>
        <v>408.981841361938</v>
      </c>
      <c r="M11" s="19">
        <v>8.5616731445148844</v>
      </c>
      <c r="N11" s="20">
        <v>1.1558258745095094</v>
      </c>
      <c r="O11" s="20">
        <f t="shared" si="1"/>
        <v>475.64850802860462</v>
      </c>
      <c r="Q11" s="19">
        <v>11.661673144514884</v>
      </c>
      <c r="R11" s="20">
        <v>1.5743258745095094</v>
      </c>
      <c r="S11" s="20">
        <f t="shared" si="2"/>
        <v>647.8707302508268</v>
      </c>
    </row>
    <row r="12" spans="1:19">
      <c r="A12" s="15">
        <v>8</v>
      </c>
      <c r="B12" s="16" t="s">
        <v>44</v>
      </c>
      <c r="C12" s="17" t="s">
        <v>0</v>
      </c>
      <c r="D12" s="18" t="s">
        <v>6</v>
      </c>
      <c r="E12" s="6">
        <v>18</v>
      </c>
      <c r="F12" s="6">
        <v>120</v>
      </c>
      <c r="G12" s="22">
        <v>112</v>
      </c>
      <c r="H12" s="19">
        <v>7.411515500393687</v>
      </c>
      <c r="I12" s="20">
        <v>0.83008973604409297</v>
      </c>
      <c r="J12" s="20">
        <f t="shared" si="0"/>
        <v>411.75086113298255</v>
      </c>
      <c r="M12" s="19">
        <v>8.6115155003936863</v>
      </c>
      <c r="N12" s="20">
        <v>0.96448973604409283</v>
      </c>
      <c r="O12" s="20">
        <f t="shared" si="1"/>
        <v>478.41752779964918</v>
      </c>
      <c r="Q12" s="19">
        <v>11.711515500393688</v>
      </c>
      <c r="R12" s="20">
        <v>1.3116897360440931</v>
      </c>
      <c r="S12" s="20">
        <f t="shared" si="2"/>
        <v>650.63975002187146</v>
      </c>
    </row>
    <row r="13" spans="1:19">
      <c r="A13" s="15">
        <v>9</v>
      </c>
      <c r="B13" s="16" t="s">
        <v>44</v>
      </c>
      <c r="C13" s="17" t="s">
        <v>0</v>
      </c>
      <c r="D13" s="18" t="s">
        <v>7</v>
      </c>
      <c r="E13" s="6">
        <v>20</v>
      </c>
      <c r="F13" s="6">
        <v>121</v>
      </c>
      <c r="G13" s="22">
        <v>113</v>
      </c>
      <c r="H13" s="19">
        <v>7.5112703971142931</v>
      </c>
      <c r="I13" s="20">
        <v>0.84877355487391515</v>
      </c>
      <c r="J13" s="20">
        <f t="shared" si="0"/>
        <v>375.56351985571467</v>
      </c>
      <c r="M13" s="19">
        <v>8.7112703971142924</v>
      </c>
      <c r="N13" s="20">
        <v>0.98437355487391509</v>
      </c>
      <c r="O13" s="20">
        <f t="shared" si="1"/>
        <v>435.56351985571462</v>
      </c>
      <c r="Q13" s="19">
        <v>11.811270397114292</v>
      </c>
      <c r="R13" s="20">
        <v>1.334673554873915</v>
      </c>
      <c r="S13" s="20">
        <f t="shared" si="2"/>
        <v>590.56351985571462</v>
      </c>
    </row>
    <row r="14" spans="1:19">
      <c r="A14" s="15">
        <v>10</v>
      </c>
      <c r="B14" s="16" t="s">
        <v>44</v>
      </c>
      <c r="C14" s="17" t="s">
        <v>0</v>
      </c>
      <c r="D14" s="18" t="s">
        <v>26</v>
      </c>
      <c r="E14" s="6">
        <v>20</v>
      </c>
      <c r="F14" s="6">
        <v>145</v>
      </c>
      <c r="G14" s="22">
        <v>135</v>
      </c>
      <c r="H14" s="19">
        <v>7.5176472639066256</v>
      </c>
      <c r="I14" s="20">
        <v>1.0148823806273946</v>
      </c>
      <c r="J14" s="20">
        <f t="shared" si="0"/>
        <v>375.88236319533127</v>
      </c>
      <c r="M14" s="19">
        <v>8.7176472639066258</v>
      </c>
      <c r="N14" s="20">
        <v>1.1768823806273945</v>
      </c>
      <c r="O14" s="20">
        <f t="shared" si="1"/>
        <v>435.88236319533127</v>
      </c>
      <c r="Q14" s="19">
        <v>11.817647263906625</v>
      </c>
      <c r="R14" s="20">
        <v>1.5953823806273946</v>
      </c>
      <c r="S14" s="20">
        <f t="shared" si="2"/>
        <v>590.88236319533132</v>
      </c>
    </row>
    <row r="15" spans="1:19">
      <c r="A15" s="15">
        <v>11</v>
      </c>
      <c r="B15" s="16" t="s">
        <v>44</v>
      </c>
      <c r="C15" s="17" t="s">
        <v>0</v>
      </c>
      <c r="D15" s="18" t="s">
        <v>8</v>
      </c>
      <c r="E15" s="6">
        <v>45</v>
      </c>
      <c r="F15" s="6">
        <v>145</v>
      </c>
      <c r="G15" s="22">
        <v>137</v>
      </c>
      <c r="H15" s="19">
        <v>15.202168684919506</v>
      </c>
      <c r="I15" s="20">
        <v>2.0826971098339726</v>
      </c>
      <c r="J15" s="20">
        <f t="shared" si="0"/>
        <v>337.82597077598899</v>
      </c>
      <c r="M15" s="19">
        <v>16.402168684919506</v>
      </c>
      <c r="N15" s="20">
        <v>2.2470971098339727</v>
      </c>
      <c r="O15" s="20">
        <f t="shared" si="1"/>
        <v>364.49263744265568</v>
      </c>
      <c r="Q15" s="19">
        <v>19.502168684919507</v>
      </c>
      <c r="R15" s="20">
        <v>2.6717971098339728</v>
      </c>
      <c r="S15" s="20">
        <f t="shared" si="2"/>
        <v>433.38152633154459</v>
      </c>
    </row>
    <row r="16" spans="1:19">
      <c r="A16" s="15">
        <v>12</v>
      </c>
      <c r="B16" s="16" t="s">
        <v>44</v>
      </c>
      <c r="C16" s="17" t="s">
        <v>0</v>
      </c>
      <c r="D16" s="18" t="s">
        <v>12</v>
      </c>
      <c r="E16" s="6">
        <v>19</v>
      </c>
      <c r="F16" s="6">
        <v>146</v>
      </c>
      <c r="G16" s="22">
        <v>138</v>
      </c>
      <c r="H16" s="19">
        <v>7.2882084642146641</v>
      </c>
      <c r="I16" s="20">
        <v>1.0057727680616237</v>
      </c>
      <c r="J16" s="20">
        <f t="shared" si="0"/>
        <v>383.5899191691928</v>
      </c>
      <c r="M16" s="19">
        <v>8.4882084642146634</v>
      </c>
      <c r="N16" s="20">
        <v>1.1713727680616237</v>
      </c>
      <c r="O16" s="20">
        <f t="shared" si="1"/>
        <v>446.74781390603488</v>
      </c>
      <c r="Q16" s="19">
        <v>11.588208464214663</v>
      </c>
      <c r="R16" s="20">
        <v>1.5991727680616237</v>
      </c>
      <c r="S16" s="20">
        <f t="shared" si="2"/>
        <v>609.90570864287702</v>
      </c>
    </row>
    <row r="17" spans="1:19">
      <c r="A17" s="15">
        <v>13</v>
      </c>
      <c r="B17" s="16" t="s">
        <v>44</v>
      </c>
      <c r="C17" s="17" t="s">
        <v>0</v>
      </c>
      <c r="D17" s="18" t="s">
        <v>41</v>
      </c>
      <c r="E17" s="6">
        <v>20</v>
      </c>
      <c r="F17" s="6">
        <v>145</v>
      </c>
      <c r="G17" s="22">
        <v>135</v>
      </c>
      <c r="H17" s="19">
        <v>7.5176472639066256</v>
      </c>
      <c r="I17" s="20">
        <v>1.0148823806273946</v>
      </c>
      <c r="J17" s="20">
        <f t="shared" si="0"/>
        <v>375.88236319533127</v>
      </c>
      <c r="M17" s="19">
        <v>8.7176472639066258</v>
      </c>
      <c r="N17" s="20">
        <v>1.1768823806273945</v>
      </c>
      <c r="O17" s="20">
        <f t="shared" si="1"/>
        <v>435.88236319533127</v>
      </c>
      <c r="Q17" s="19">
        <v>11.817647263906625</v>
      </c>
      <c r="R17" s="20">
        <v>1.5953823806273946</v>
      </c>
      <c r="S17" s="20">
        <f t="shared" si="2"/>
        <v>590.88236319533132</v>
      </c>
    </row>
    <row r="18" spans="1:19">
      <c r="A18" s="15">
        <v>17</v>
      </c>
      <c r="B18" s="16" t="s">
        <v>44</v>
      </c>
      <c r="C18" s="17" t="s">
        <v>0</v>
      </c>
      <c r="D18" s="18" t="s">
        <v>42</v>
      </c>
      <c r="E18" s="6">
        <v>20</v>
      </c>
      <c r="F18" s="6">
        <v>100</v>
      </c>
      <c r="G18" s="7">
        <v>100</v>
      </c>
      <c r="H18" s="19">
        <v>6.8679197048611096</v>
      </c>
      <c r="I18" s="20">
        <v>0.68679197048611096</v>
      </c>
      <c r="J18" s="20">
        <f t="shared" si="0"/>
        <v>343.39598524305546</v>
      </c>
      <c r="M18" s="19">
        <v>8.0679197048611098</v>
      </c>
      <c r="N18" s="20">
        <v>0.80679197048611095</v>
      </c>
      <c r="O18" s="20">
        <f t="shared" si="1"/>
        <v>403.39598524305546</v>
      </c>
      <c r="Q18" s="19">
        <v>11.167919704861109</v>
      </c>
      <c r="R18" s="20">
        <v>1.1167919704861111</v>
      </c>
      <c r="S18" s="20">
        <f t="shared" si="2"/>
        <v>558.39598524305552</v>
      </c>
    </row>
    <row r="19" spans="1:19">
      <c r="A19" s="15">
        <v>18</v>
      </c>
      <c r="B19" s="16" t="s">
        <v>44</v>
      </c>
      <c r="C19" s="17" t="s">
        <v>0</v>
      </c>
      <c r="D19" s="18" t="s">
        <v>42</v>
      </c>
      <c r="E19" s="6">
        <v>20</v>
      </c>
      <c r="F19" s="6">
        <v>150</v>
      </c>
      <c r="G19" s="7">
        <v>150</v>
      </c>
      <c r="H19" s="19">
        <v>6.8143578317901223</v>
      </c>
      <c r="I19" s="20">
        <v>1.0221536747685185</v>
      </c>
      <c r="J19" s="20">
        <f t="shared" si="0"/>
        <v>340.71789158950611</v>
      </c>
      <c r="M19" s="19">
        <v>8.0143578317901216</v>
      </c>
      <c r="N19" s="20">
        <v>1.2021536747685184</v>
      </c>
      <c r="O19" s="20">
        <f t="shared" si="1"/>
        <v>400.71789158950605</v>
      </c>
      <c r="Q19" s="19">
        <v>11.114357831790123</v>
      </c>
      <c r="R19" s="20">
        <v>1.6671536747685187</v>
      </c>
      <c r="S19" s="20">
        <f t="shared" si="2"/>
        <v>555.71789158950617</v>
      </c>
    </row>
    <row r="20" spans="1:19">
      <c r="A20" s="15">
        <v>19</v>
      </c>
      <c r="B20" s="16" t="s">
        <v>45</v>
      </c>
      <c r="C20" s="17" t="s">
        <v>0</v>
      </c>
      <c r="D20" s="18" t="s">
        <v>13</v>
      </c>
      <c r="E20" s="6">
        <v>28</v>
      </c>
      <c r="F20" s="6">
        <v>120</v>
      </c>
      <c r="G20" s="22">
        <v>112</v>
      </c>
      <c r="H20" s="19">
        <v>10.451662755763483</v>
      </c>
      <c r="I20" s="20">
        <v>1.17058622864551</v>
      </c>
      <c r="J20" s="20">
        <f t="shared" si="0"/>
        <v>373.27366984869582</v>
      </c>
      <c r="M20" s="19">
        <v>11.651662755763482</v>
      </c>
      <c r="N20" s="20">
        <v>1.3049862286455101</v>
      </c>
      <c r="O20" s="20">
        <f t="shared" si="1"/>
        <v>416.13081270583865</v>
      </c>
      <c r="Q20" s="19">
        <v>14.751662755763483</v>
      </c>
      <c r="R20" s="20">
        <v>1.6521862286455102</v>
      </c>
      <c r="S20" s="20">
        <f t="shared" si="2"/>
        <v>526.84509842012437</v>
      </c>
    </row>
    <row r="21" spans="1:19">
      <c r="A21" s="15">
        <v>20</v>
      </c>
      <c r="B21" s="16" t="s">
        <v>45</v>
      </c>
      <c r="C21" s="17" t="s">
        <v>0</v>
      </c>
      <c r="D21" s="18" t="s">
        <v>14</v>
      </c>
      <c r="E21" s="6">
        <v>35</v>
      </c>
      <c r="F21" s="6">
        <v>145</v>
      </c>
      <c r="G21" s="22">
        <v>137</v>
      </c>
      <c r="H21" s="19">
        <v>12.226794865341052</v>
      </c>
      <c r="I21" s="20">
        <v>1.6750708965517243</v>
      </c>
      <c r="J21" s="20">
        <f t="shared" si="0"/>
        <v>349.33699615260144</v>
      </c>
      <c r="M21" s="19">
        <v>13.426794865341051</v>
      </c>
      <c r="N21" s="20">
        <v>1.8394708965517241</v>
      </c>
      <c r="O21" s="20">
        <f t="shared" si="1"/>
        <v>383.62271043831572</v>
      </c>
      <c r="Q21" s="19">
        <v>16.526794865341053</v>
      </c>
      <c r="R21" s="20">
        <v>2.2641708965517244</v>
      </c>
      <c r="S21" s="20">
        <f t="shared" si="2"/>
        <v>472.19413900974433</v>
      </c>
    </row>
    <row r="22" spans="1:19">
      <c r="A22" s="15">
        <v>21</v>
      </c>
      <c r="B22" s="16" t="s">
        <v>45</v>
      </c>
      <c r="C22" s="17" t="s">
        <v>0</v>
      </c>
      <c r="D22" s="18" t="s">
        <v>15</v>
      </c>
      <c r="E22" s="6">
        <v>40</v>
      </c>
      <c r="F22" s="6">
        <v>145</v>
      </c>
      <c r="G22" s="22">
        <v>137</v>
      </c>
      <c r="H22" s="19">
        <v>14.815081029588612</v>
      </c>
      <c r="I22" s="20">
        <v>2.0296661010536399</v>
      </c>
      <c r="J22" s="20">
        <f t="shared" si="0"/>
        <v>370.37702573971529</v>
      </c>
      <c r="M22" s="19">
        <v>16.015081029588611</v>
      </c>
      <c r="N22" s="20">
        <v>2.1940661010536395</v>
      </c>
      <c r="O22" s="20">
        <f t="shared" si="1"/>
        <v>400.37702573971529</v>
      </c>
      <c r="Q22" s="19">
        <v>19.115081029588612</v>
      </c>
      <c r="R22" s="20">
        <v>2.61876610105364</v>
      </c>
      <c r="S22" s="20">
        <f t="shared" si="2"/>
        <v>477.87702573971529</v>
      </c>
    </row>
    <row r="23" spans="1:19">
      <c r="A23" s="15">
        <v>22</v>
      </c>
      <c r="B23" s="16" t="s">
        <v>46</v>
      </c>
      <c r="C23" s="17" t="s">
        <v>0</v>
      </c>
      <c r="D23" s="18" t="s">
        <v>24</v>
      </c>
      <c r="E23" s="6">
        <v>28</v>
      </c>
      <c r="F23" s="6">
        <v>120</v>
      </c>
      <c r="G23" s="22">
        <v>120</v>
      </c>
      <c r="H23" s="19">
        <v>8.2483694117348616</v>
      </c>
      <c r="I23" s="20">
        <v>0.9898043294081833</v>
      </c>
      <c r="J23" s="20">
        <f t="shared" si="0"/>
        <v>294.58462184767365</v>
      </c>
      <c r="M23" s="19">
        <v>9.4483694117348609</v>
      </c>
      <c r="N23" s="20">
        <v>1.1338043294081832</v>
      </c>
      <c r="O23" s="20">
        <f t="shared" si="1"/>
        <v>337.44176470481648</v>
      </c>
      <c r="Q23" s="19">
        <v>12.548369411734861</v>
      </c>
      <c r="R23" s="20">
        <v>1.5058043294081831</v>
      </c>
      <c r="S23" s="20">
        <f t="shared" si="2"/>
        <v>448.1560504191022</v>
      </c>
    </row>
    <row r="24" spans="1:19">
      <c r="A24" s="15">
        <v>23</v>
      </c>
      <c r="B24" s="16" t="s">
        <v>47</v>
      </c>
      <c r="C24" s="17" t="s">
        <v>0</v>
      </c>
      <c r="D24" s="18" t="s">
        <v>24</v>
      </c>
      <c r="E24" s="6">
        <v>28</v>
      </c>
      <c r="F24" s="6">
        <v>120</v>
      </c>
      <c r="G24" s="22">
        <v>120</v>
      </c>
      <c r="H24" s="19">
        <v>9.7555867550116879</v>
      </c>
      <c r="I24" s="20">
        <v>1.1706704106014025</v>
      </c>
      <c r="J24" s="20">
        <f t="shared" si="0"/>
        <v>348.41381267898885</v>
      </c>
      <c r="M24" s="19"/>
      <c r="N24" s="20"/>
      <c r="O24" s="20"/>
      <c r="Q24" s="19"/>
      <c r="R24" s="20"/>
      <c r="S24" s="20"/>
    </row>
    <row r="25" spans="1:19">
      <c r="A25" s="15">
        <v>24</v>
      </c>
      <c r="B25" s="16" t="s">
        <v>48</v>
      </c>
      <c r="C25" s="17" t="s">
        <v>0</v>
      </c>
      <c r="D25" s="18" t="s">
        <v>9</v>
      </c>
      <c r="E25" s="6">
        <v>18</v>
      </c>
      <c r="F25" s="6">
        <v>70</v>
      </c>
      <c r="G25" s="7">
        <v>70</v>
      </c>
      <c r="H25" s="19">
        <v>7.0542672469790535</v>
      </c>
      <c r="I25" s="20">
        <v>0.49379870728853381</v>
      </c>
      <c r="J25" s="20">
        <f t="shared" si="0"/>
        <v>391.90373594328071</v>
      </c>
      <c r="M25" s="19">
        <v>8.2542672469790528</v>
      </c>
      <c r="N25" s="20">
        <v>0.57779870728853377</v>
      </c>
      <c r="O25" s="20">
        <f t="shared" si="1"/>
        <v>458.57040260994734</v>
      </c>
      <c r="Q25" s="19">
        <v>11.354267246979052</v>
      </c>
      <c r="R25" s="20">
        <v>0.79479870728853375</v>
      </c>
      <c r="S25" s="20">
        <f t="shared" si="2"/>
        <v>630.79262483216951</v>
      </c>
    </row>
    <row r="26" spans="1:19">
      <c r="A26" s="15">
        <v>25</v>
      </c>
      <c r="B26" s="16" t="s">
        <v>48</v>
      </c>
      <c r="C26" s="17" t="s">
        <v>0</v>
      </c>
      <c r="D26" s="18" t="s">
        <v>20</v>
      </c>
      <c r="E26" s="6">
        <v>18</v>
      </c>
      <c r="F26" s="6">
        <v>95</v>
      </c>
      <c r="G26" s="22">
        <v>95</v>
      </c>
      <c r="H26" s="19">
        <v>7.0152406889195165</v>
      </c>
      <c r="I26" s="20">
        <v>0.66644786544735402</v>
      </c>
      <c r="J26" s="20">
        <f t="shared" si="0"/>
        <v>389.73559382886197</v>
      </c>
      <c r="M26" s="19">
        <v>8.2152406889195166</v>
      </c>
      <c r="N26" s="20">
        <v>0.78044786544735401</v>
      </c>
      <c r="O26" s="20">
        <f t="shared" si="1"/>
        <v>456.40226049552865</v>
      </c>
      <c r="Q26" s="19">
        <v>11.315240688919516</v>
      </c>
      <c r="R26" s="20">
        <v>1.0749478654473539</v>
      </c>
      <c r="S26" s="20">
        <f t="shared" si="2"/>
        <v>628.62448271775088</v>
      </c>
    </row>
    <row r="27" spans="1:19">
      <c r="A27" s="15">
        <v>26</v>
      </c>
      <c r="B27" s="16" t="s">
        <v>48</v>
      </c>
      <c r="C27" s="17" t="s">
        <v>0</v>
      </c>
      <c r="D27" s="18" t="s">
        <v>21</v>
      </c>
      <c r="E27" s="6">
        <v>18</v>
      </c>
      <c r="F27" s="6">
        <v>120</v>
      </c>
      <c r="G27" s="22">
        <v>120</v>
      </c>
      <c r="H27" s="19">
        <v>6.917476037713568</v>
      </c>
      <c r="I27" s="20">
        <v>0.83009712452562823</v>
      </c>
      <c r="J27" s="20">
        <f t="shared" si="0"/>
        <v>384.30422431742039</v>
      </c>
      <c r="M27" s="19">
        <v>8.1174760377135673</v>
      </c>
      <c r="N27" s="20">
        <v>0.97409712452562813</v>
      </c>
      <c r="O27" s="20">
        <f t="shared" si="1"/>
        <v>450.97089098408702</v>
      </c>
      <c r="Q27" s="19">
        <v>11.217476037713567</v>
      </c>
      <c r="R27" s="20">
        <v>1.3460971245256281</v>
      </c>
      <c r="S27" s="20">
        <f t="shared" si="2"/>
        <v>623.19311320630925</v>
      </c>
    </row>
    <row r="28" spans="1:19">
      <c r="A28" s="15">
        <v>27</v>
      </c>
      <c r="B28" s="16" t="s">
        <v>48</v>
      </c>
      <c r="C28" s="17" t="s">
        <v>0</v>
      </c>
      <c r="D28" s="18" t="s">
        <v>22</v>
      </c>
      <c r="E28" s="6">
        <v>18</v>
      </c>
      <c r="F28" s="6">
        <v>145</v>
      </c>
      <c r="G28" s="22">
        <v>145</v>
      </c>
      <c r="H28" s="19">
        <v>6.8540194363217042</v>
      </c>
      <c r="I28" s="20">
        <v>0.99383281826664704</v>
      </c>
      <c r="J28" s="20">
        <f t="shared" si="0"/>
        <v>380.77885757342796</v>
      </c>
      <c r="M28" s="19">
        <v>8.0540194363217044</v>
      </c>
      <c r="N28" s="20">
        <v>1.1678328182666471</v>
      </c>
      <c r="O28" s="20">
        <f t="shared" si="1"/>
        <v>447.44552424009464</v>
      </c>
      <c r="Q28" s="19">
        <v>11.154019436321704</v>
      </c>
      <c r="R28" s="20">
        <v>1.6173328182666471</v>
      </c>
      <c r="S28" s="20">
        <f t="shared" si="2"/>
        <v>619.66774646231681</v>
      </c>
    </row>
    <row r="29" spans="1:19">
      <c r="A29" s="15">
        <v>28</v>
      </c>
      <c r="B29" s="16" t="s">
        <v>48</v>
      </c>
      <c r="C29" s="17" t="s">
        <v>0</v>
      </c>
      <c r="D29" s="18" t="s">
        <v>9</v>
      </c>
      <c r="E29" s="6">
        <v>18</v>
      </c>
      <c r="F29" s="6">
        <v>195</v>
      </c>
      <c r="G29" s="22">
        <v>195</v>
      </c>
      <c r="H29" s="19">
        <v>6.7765670002201297</v>
      </c>
      <c r="I29" s="20">
        <v>1.3214305650429254</v>
      </c>
      <c r="J29" s="20">
        <f t="shared" si="0"/>
        <v>376.47594445667386</v>
      </c>
      <c r="M29" s="19">
        <v>7.9765670002201299</v>
      </c>
      <c r="N29" s="20">
        <v>1.5554305650429252</v>
      </c>
      <c r="O29" s="20">
        <f t="shared" si="1"/>
        <v>443.14261112334049</v>
      </c>
      <c r="Q29" s="19">
        <v>11.07656700022013</v>
      </c>
      <c r="R29" s="20">
        <v>2.1599305650429255</v>
      </c>
      <c r="S29" s="20">
        <f t="shared" si="2"/>
        <v>615.36483334556272</v>
      </c>
    </row>
    <row r="30" spans="1:19">
      <c r="A30" s="15">
        <v>29</v>
      </c>
      <c r="B30" s="16" t="s">
        <v>48</v>
      </c>
      <c r="C30" s="17" t="s">
        <v>0</v>
      </c>
      <c r="D30" s="18" t="s">
        <v>23</v>
      </c>
      <c r="E30" s="6">
        <v>20</v>
      </c>
      <c r="F30" s="6">
        <v>45</v>
      </c>
      <c r="G30" s="22">
        <v>45</v>
      </c>
      <c r="H30" s="19">
        <v>7.4764116083676244</v>
      </c>
      <c r="I30" s="20">
        <v>0.33643852237654309</v>
      </c>
      <c r="J30" s="20">
        <f t="shared" si="0"/>
        <v>373.82058041838121</v>
      </c>
      <c r="M30" s="19">
        <v>8.6764116083676246</v>
      </c>
      <c r="N30" s="20">
        <v>0.39043852237654308</v>
      </c>
      <c r="O30" s="20">
        <f t="shared" si="1"/>
        <v>433.82058041838121</v>
      </c>
      <c r="Q30" s="19">
        <v>11.776411608367624</v>
      </c>
      <c r="R30" s="20">
        <v>0.52993852237654315</v>
      </c>
      <c r="S30" s="20">
        <f t="shared" si="2"/>
        <v>588.82058041838127</v>
      </c>
    </row>
    <row r="31" spans="1:19">
      <c r="A31" s="15">
        <v>30</v>
      </c>
      <c r="B31" s="16" t="s">
        <v>48</v>
      </c>
      <c r="C31" s="17" t="s">
        <v>0</v>
      </c>
      <c r="D31" s="18" t="s">
        <v>19</v>
      </c>
      <c r="E31" s="6">
        <v>44</v>
      </c>
      <c r="F31" s="6">
        <v>145</v>
      </c>
      <c r="G31" s="22">
        <v>145</v>
      </c>
      <c r="H31" s="19">
        <v>14.29172144246427</v>
      </c>
      <c r="I31" s="20">
        <v>2.0722996091573189</v>
      </c>
      <c r="J31" s="20">
        <f t="shared" si="0"/>
        <v>324.81185096509705</v>
      </c>
      <c r="M31" s="19">
        <v>15.49172144246427</v>
      </c>
      <c r="N31" s="20">
        <v>2.2462996091573189</v>
      </c>
      <c r="O31" s="20">
        <f t="shared" si="1"/>
        <v>352.0845782378243</v>
      </c>
      <c r="Q31" s="19">
        <v>18.591721442464269</v>
      </c>
      <c r="R31" s="20">
        <v>2.6957996091573189</v>
      </c>
      <c r="S31" s="20">
        <f t="shared" si="2"/>
        <v>422.53912369236974</v>
      </c>
    </row>
    <row r="32" spans="1:19">
      <c r="A32" s="15">
        <v>31</v>
      </c>
      <c r="B32" s="16" t="s">
        <v>48</v>
      </c>
      <c r="C32" s="17" t="s">
        <v>0</v>
      </c>
      <c r="D32" s="18" t="s">
        <v>27</v>
      </c>
      <c r="E32" s="6">
        <v>95</v>
      </c>
      <c r="F32" s="6">
        <v>95</v>
      </c>
      <c r="G32" s="22">
        <v>95</v>
      </c>
      <c r="H32" s="19">
        <v>30.786131279260022</v>
      </c>
      <c r="I32" s="20">
        <v>2.9246824715297017</v>
      </c>
      <c r="J32" s="20">
        <f t="shared" si="0"/>
        <v>324.0645397816844</v>
      </c>
      <c r="M32" s="19">
        <v>31.986131279260022</v>
      </c>
      <c r="N32" s="20">
        <v>3.0386824715297021</v>
      </c>
      <c r="O32" s="20">
        <f t="shared" si="1"/>
        <v>336.69611872905284</v>
      </c>
      <c r="Q32" s="19">
        <v>35.086131279260023</v>
      </c>
      <c r="R32" s="20">
        <v>3.3331824715297023</v>
      </c>
      <c r="S32" s="20">
        <f t="shared" si="2"/>
        <v>369.32769767642128</v>
      </c>
    </row>
    <row r="33" spans="1:19">
      <c r="A33" s="15">
        <v>32</v>
      </c>
      <c r="B33" s="16" t="s">
        <v>49</v>
      </c>
      <c r="C33" s="17" t="s">
        <v>0</v>
      </c>
      <c r="D33" s="18" t="s">
        <v>10</v>
      </c>
      <c r="E33" s="6">
        <v>28</v>
      </c>
      <c r="F33" s="6">
        <v>95</v>
      </c>
      <c r="G33" s="22">
        <v>95</v>
      </c>
      <c r="H33" s="19">
        <v>9.9074131949575932</v>
      </c>
      <c r="I33" s="20">
        <v>0.94120425352097137</v>
      </c>
      <c r="J33" s="20">
        <f t="shared" si="0"/>
        <v>353.83618553419979</v>
      </c>
      <c r="M33" s="19">
        <v>11.107413194957592</v>
      </c>
      <c r="N33" s="20">
        <v>1.0552042535209711</v>
      </c>
      <c r="O33" s="20">
        <f t="shared" si="1"/>
        <v>396.69332839134262</v>
      </c>
      <c r="Q33" s="19">
        <v>14.207413194957592</v>
      </c>
      <c r="R33" s="20">
        <v>1.3497042535209711</v>
      </c>
      <c r="S33" s="20">
        <f t="shared" si="2"/>
        <v>507.40761410562828</v>
      </c>
    </row>
    <row r="34" spans="1:19">
      <c r="A34" s="15">
        <v>33</v>
      </c>
      <c r="B34" s="16" t="s">
        <v>49</v>
      </c>
      <c r="C34" s="17" t="s">
        <v>0</v>
      </c>
      <c r="D34" s="18" t="s">
        <v>10</v>
      </c>
      <c r="E34" s="6">
        <v>28</v>
      </c>
      <c r="F34" s="6">
        <v>120</v>
      </c>
      <c r="G34" s="22">
        <v>120</v>
      </c>
      <c r="H34" s="19">
        <v>9.7550658786387263</v>
      </c>
      <c r="I34" s="20">
        <v>1.1706079054366472</v>
      </c>
      <c r="J34" s="20">
        <f t="shared" si="0"/>
        <v>348.39520995138309</v>
      </c>
      <c r="M34" s="19">
        <v>10.955065878638726</v>
      </c>
      <c r="N34" s="20">
        <v>1.3146079054366471</v>
      </c>
      <c r="O34" s="20">
        <f t="shared" si="1"/>
        <v>391.25235280852593</v>
      </c>
      <c r="Q34" s="19">
        <v>14.055065878638725</v>
      </c>
      <c r="R34" s="20">
        <v>1.686607905436647</v>
      </c>
      <c r="S34" s="20">
        <f t="shared" si="2"/>
        <v>501.96663852281165</v>
      </c>
    </row>
    <row r="35" spans="1:19">
      <c r="A35" s="15">
        <v>34</v>
      </c>
      <c r="B35" s="16" t="s">
        <v>49</v>
      </c>
      <c r="C35" s="17" t="s">
        <v>0</v>
      </c>
      <c r="D35" s="18" t="s">
        <v>10</v>
      </c>
      <c r="E35" s="6">
        <v>35</v>
      </c>
      <c r="F35" s="6">
        <v>35</v>
      </c>
      <c r="G35" s="22">
        <v>35</v>
      </c>
      <c r="H35" s="19">
        <v>13.784948349710255</v>
      </c>
      <c r="I35" s="20">
        <v>0.48247319223985896</v>
      </c>
      <c r="J35" s="20">
        <f t="shared" si="0"/>
        <v>393.85566713457871</v>
      </c>
      <c r="M35" s="19">
        <v>14.984948349710255</v>
      </c>
      <c r="N35" s="20">
        <v>0.524473192239859</v>
      </c>
      <c r="O35" s="20">
        <f t="shared" si="1"/>
        <v>428.14138142029299</v>
      </c>
      <c r="Q35" s="19">
        <v>18.084948349710256</v>
      </c>
      <c r="R35" s="20">
        <v>0.63297319223985893</v>
      </c>
      <c r="S35" s="20">
        <f t="shared" si="2"/>
        <v>516.71280999172154</v>
      </c>
    </row>
    <row r="36" spans="1:19">
      <c r="A36" s="15">
        <v>35</v>
      </c>
      <c r="B36" s="16" t="s">
        <v>49</v>
      </c>
      <c r="C36" s="17" t="s">
        <v>0</v>
      </c>
      <c r="D36" s="18" t="s">
        <v>10</v>
      </c>
      <c r="E36" s="6">
        <v>35</v>
      </c>
      <c r="F36" s="6">
        <v>95</v>
      </c>
      <c r="G36" s="22">
        <v>95</v>
      </c>
      <c r="H36" s="19">
        <v>11.822013366750207</v>
      </c>
      <c r="I36" s="20">
        <v>1.1230912698412696</v>
      </c>
      <c r="J36" s="20">
        <f t="shared" si="0"/>
        <v>337.77181047857732</v>
      </c>
      <c r="M36" s="19">
        <v>13.022013366750206</v>
      </c>
      <c r="N36" s="20">
        <v>1.2370912698412697</v>
      </c>
      <c r="O36" s="20">
        <f t="shared" si="1"/>
        <v>372.0575247642916</v>
      </c>
      <c r="Q36" s="19">
        <v>16.122013366750206</v>
      </c>
      <c r="R36" s="20">
        <v>1.5315912698412697</v>
      </c>
      <c r="S36" s="20">
        <f t="shared" si="2"/>
        <v>460.62895333572015</v>
      </c>
    </row>
    <row r="37" spans="1:19">
      <c r="A37" s="15">
        <v>36</v>
      </c>
      <c r="B37" s="16" t="s">
        <v>49</v>
      </c>
      <c r="C37" s="17" t="s">
        <v>0</v>
      </c>
      <c r="D37" s="18" t="s">
        <v>16</v>
      </c>
      <c r="E37" s="6">
        <v>44</v>
      </c>
      <c r="F37" s="6">
        <v>44</v>
      </c>
      <c r="G37" s="22">
        <v>44</v>
      </c>
      <c r="H37" s="19">
        <v>15.502581422219107</v>
      </c>
      <c r="I37" s="20">
        <v>0.68211358257764065</v>
      </c>
      <c r="J37" s="20">
        <f t="shared" si="0"/>
        <v>352.33139595952514</v>
      </c>
      <c r="M37" s="19">
        <v>16.702581422219108</v>
      </c>
      <c r="N37" s="20">
        <v>0.73491358257764072</v>
      </c>
      <c r="O37" s="20">
        <f t="shared" si="1"/>
        <v>379.60412323225245</v>
      </c>
      <c r="Q37" s="19">
        <v>19.802581422219106</v>
      </c>
      <c r="R37" s="20">
        <v>0.87131358257764058</v>
      </c>
      <c r="S37" s="20">
        <f t="shared" si="2"/>
        <v>450.05866868679783</v>
      </c>
    </row>
    <row r="38" spans="1:19">
      <c r="A38" s="15">
        <v>37</v>
      </c>
      <c r="B38" s="16" t="s">
        <v>49</v>
      </c>
      <c r="C38" s="17" t="s">
        <v>0</v>
      </c>
      <c r="D38" s="18" t="s">
        <v>17</v>
      </c>
      <c r="E38" s="6">
        <v>44</v>
      </c>
      <c r="F38" s="6">
        <v>70</v>
      </c>
      <c r="G38" s="22">
        <v>70</v>
      </c>
      <c r="H38" s="19">
        <v>14.684682238680015</v>
      </c>
      <c r="I38" s="20">
        <v>1.0279277567076011</v>
      </c>
      <c r="J38" s="20">
        <f t="shared" si="0"/>
        <v>333.74277815181853</v>
      </c>
      <c r="M38" s="19">
        <v>15.884682238680014</v>
      </c>
      <c r="N38" s="20">
        <v>1.1119277567076009</v>
      </c>
      <c r="O38" s="20">
        <f t="shared" si="1"/>
        <v>361.01550542454578</v>
      </c>
      <c r="Q38" s="19">
        <v>18.984682238680016</v>
      </c>
      <c r="R38" s="20">
        <v>1.328927756707601</v>
      </c>
      <c r="S38" s="20">
        <f t="shared" si="2"/>
        <v>431.47005087909127</v>
      </c>
    </row>
    <row r="39" spans="1:19">
      <c r="A39" s="15">
        <v>38</v>
      </c>
      <c r="B39" s="16" t="s">
        <v>49</v>
      </c>
      <c r="C39" s="17" t="s">
        <v>0</v>
      </c>
      <c r="D39" s="18" t="s">
        <v>18</v>
      </c>
      <c r="E39" s="6">
        <v>44</v>
      </c>
      <c r="F39" s="6">
        <v>95</v>
      </c>
      <c r="G39" s="22">
        <v>95</v>
      </c>
      <c r="H39" s="19">
        <v>14.595320984205907</v>
      </c>
      <c r="I39" s="20">
        <v>1.3865554934995612</v>
      </c>
      <c r="J39" s="20">
        <f t="shared" si="0"/>
        <v>331.71184055013424</v>
      </c>
      <c r="M39" s="19">
        <v>15.795320984205906</v>
      </c>
      <c r="N39" s="20">
        <v>1.5005554934995611</v>
      </c>
      <c r="O39" s="20">
        <f t="shared" si="1"/>
        <v>358.98456782286149</v>
      </c>
      <c r="Q39" s="19">
        <v>18.895320984205906</v>
      </c>
      <c r="R39" s="20">
        <v>1.7950554934995608</v>
      </c>
      <c r="S39" s="20">
        <f t="shared" si="2"/>
        <v>429.43911327740693</v>
      </c>
    </row>
    <row r="40" spans="1:19">
      <c r="A40" s="15">
        <v>39</v>
      </c>
      <c r="B40" s="16" t="s">
        <v>49</v>
      </c>
      <c r="C40" s="17" t="s">
        <v>0</v>
      </c>
      <c r="D40" s="18" t="s">
        <v>10</v>
      </c>
      <c r="E40" s="6">
        <v>44</v>
      </c>
      <c r="F40" s="6">
        <v>120</v>
      </c>
      <c r="G40" s="22">
        <v>120</v>
      </c>
      <c r="H40" s="19">
        <v>14.411330054588305</v>
      </c>
      <c r="I40" s="20">
        <v>1.7293596065505965</v>
      </c>
      <c r="J40" s="20">
        <f t="shared" si="0"/>
        <v>327.53022851337056</v>
      </c>
      <c r="M40" s="19">
        <v>15.611330054588304</v>
      </c>
      <c r="N40" s="20">
        <v>1.8733596065505964</v>
      </c>
      <c r="O40" s="20">
        <f t="shared" si="1"/>
        <v>354.80295578609781</v>
      </c>
      <c r="Q40" s="19">
        <v>18.711330054588306</v>
      </c>
      <c r="R40" s="20">
        <v>2.2453596065505965</v>
      </c>
      <c r="S40" s="20">
        <f t="shared" si="2"/>
        <v>425.25750124064331</v>
      </c>
    </row>
    <row r="41" spans="1:19">
      <c r="A41" s="15">
        <v>40</v>
      </c>
      <c r="B41" s="16" t="s">
        <v>49</v>
      </c>
      <c r="C41" s="17" t="s">
        <v>0</v>
      </c>
      <c r="D41" s="18" t="s">
        <v>10</v>
      </c>
      <c r="E41" s="6">
        <v>44</v>
      </c>
      <c r="F41" s="6">
        <v>195</v>
      </c>
      <c r="G41" s="22">
        <v>195</v>
      </c>
      <c r="H41" s="19">
        <v>14.145544206944198</v>
      </c>
      <c r="I41" s="20">
        <v>2.7583811203541182</v>
      </c>
      <c r="J41" s="20">
        <f t="shared" si="0"/>
        <v>321.48964106691358</v>
      </c>
      <c r="M41" s="19">
        <v>15.345544206944197</v>
      </c>
      <c r="N41" s="20">
        <v>2.9923811203541182</v>
      </c>
      <c r="O41" s="20">
        <f t="shared" si="1"/>
        <v>348.76236833964083</v>
      </c>
      <c r="Q41" s="19">
        <v>18.445544206944199</v>
      </c>
      <c r="R41" s="20">
        <v>3.5968811203541184</v>
      </c>
      <c r="S41" s="20">
        <f t="shared" si="2"/>
        <v>419.21691379418633</v>
      </c>
    </row>
    <row r="42" spans="1:19">
      <c r="A42" s="15">
        <v>41</v>
      </c>
      <c r="B42" s="16" t="s">
        <v>49</v>
      </c>
      <c r="C42" s="17" t="s">
        <v>0</v>
      </c>
      <c r="D42" s="18" t="s">
        <v>10</v>
      </c>
      <c r="E42" s="6">
        <v>70</v>
      </c>
      <c r="F42" s="6">
        <v>70</v>
      </c>
      <c r="G42" s="22">
        <v>70</v>
      </c>
      <c r="H42" s="19">
        <v>23.286676182377715</v>
      </c>
      <c r="I42" s="20">
        <v>1.6300673327664401</v>
      </c>
      <c r="J42" s="20">
        <f t="shared" si="0"/>
        <v>332.6668026053959</v>
      </c>
      <c r="M42" s="19">
        <v>24.486676182377714</v>
      </c>
      <c r="N42" s="20">
        <v>1.71406733276644</v>
      </c>
      <c r="O42" s="20">
        <f t="shared" si="1"/>
        <v>349.80965974825301</v>
      </c>
      <c r="Q42" s="19">
        <v>27.586676182377715</v>
      </c>
      <c r="R42" s="20">
        <v>1.9310673327664403</v>
      </c>
      <c r="S42" s="20">
        <f t="shared" si="2"/>
        <v>394.09537403396735</v>
      </c>
    </row>
    <row r="44" spans="1:19">
      <c r="A44" s="8" t="s">
        <v>39</v>
      </c>
    </row>
    <row r="45" spans="1:19">
      <c r="B45" s="8" t="s">
        <v>40</v>
      </c>
    </row>
  </sheetData>
  <mergeCells count="16">
    <mergeCell ref="H3:H4"/>
    <mergeCell ref="H2:I2"/>
    <mergeCell ref="M2:N2"/>
    <mergeCell ref="Q2:R2"/>
    <mergeCell ref="A1:R1"/>
    <mergeCell ref="G3:G4"/>
    <mergeCell ref="E3:F4"/>
    <mergeCell ref="R3:R4"/>
    <mergeCell ref="N3:N4"/>
    <mergeCell ref="Q3:Q4"/>
    <mergeCell ref="I3:I4"/>
    <mergeCell ref="M3:M4"/>
    <mergeCell ref="A3:A4"/>
    <mergeCell ref="B3:B4"/>
    <mergeCell ref="C3:C4"/>
    <mergeCell ref="D3:D4"/>
  </mergeCells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2018-11-09T08:19:14Z</cp:lastPrinted>
  <dcterms:created xsi:type="dcterms:W3CDTF">2006-09-16T00:00:00Z</dcterms:created>
  <dcterms:modified xsi:type="dcterms:W3CDTF">2019-06-04T06:42:46Z</dcterms:modified>
</cp:coreProperties>
</file>